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83515\AppData\Local\Temp\ImageRightTEMP\imageright.desktop\ExternalViewer\oxvtpmtsel2\"/>
    </mc:Choice>
  </mc:AlternateContent>
  <xr:revisionPtr revIDLastSave="0" documentId="8_{441A0D62-2B3A-4E8F-BB01-475C11085847}" xr6:coauthVersionLast="47" xr6:coauthVersionMax="47" xr10:uidLastSave="{00000000-0000-0000-0000-000000000000}"/>
  <bookViews>
    <workbookView xWindow="28680" yWindow="-120" windowWidth="29040" windowHeight="16440" activeTab="5" xr2:uid="{E1358E88-3A92-43B5-BE55-933E0BA5F8B4}"/>
  </bookViews>
  <sheets>
    <sheet name="Named Insureds &amp; FEINs" sheetId="7" r:id="rId1"/>
    <sheet name="Property" sheetId="6" r:id="rId2"/>
    <sheet name="Inland MarineCE" sheetId="4" r:id="rId3"/>
    <sheet name="Sales-Revenues" sheetId="5" r:id="rId4"/>
    <sheet name="Vehicles" sheetId="2" r:id="rId5"/>
    <sheet name="Drivers" sheetId="3" r:id="rId6"/>
  </sheets>
  <externalReferences>
    <externalReference r:id="rId7"/>
    <externalReference r:id="rId8"/>
  </externalReferences>
  <definedNames>
    <definedName name="_xlnm._FilterDatabase" localSheetId="4" hidden="1">Vehicles!$A$16:$AR$64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5" l="1"/>
  <c r="H6" i="6"/>
  <c r="G6" i="6"/>
  <c r="F6" i="6"/>
  <c r="I3" i="6"/>
  <c r="I6" i="6" s="1"/>
  <c r="D5" i="5"/>
  <c r="C5" i="5"/>
  <c r="A1" i="5"/>
  <c r="A1" i="4"/>
  <c r="A1" i="3"/>
  <c r="A1" i="2"/>
</calcChain>
</file>

<file path=xl/sharedStrings.xml><?xml version="1.0" encoding="utf-8"?>
<sst xmlns="http://schemas.openxmlformats.org/spreadsheetml/2006/main" count="1783" uniqueCount="453">
  <si>
    <t>Vehicle Type</t>
  </si>
  <si>
    <t>Vehicle Radius</t>
  </si>
  <si>
    <t>PPT</t>
  </si>
  <si>
    <t>Private Passenger</t>
  </si>
  <si>
    <t>LOC  Local (0-50 miles)</t>
  </si>
  <si>
    <t>Coverages</t>
  </si>
  <si>
    <t>LT</t>
  </si>
  <si>
    <t>Light Truck: Less than 10,000 GVW</t>
  </si>
  <si>
    <t>INT Intermediate (51-200 miles)</t>
  </si>
  <si>
    <t>Symbol 1 AL $1M</t>
  </si>
  <si>
    <t>MED</t>
  </si>
  <si>
    <t>Medium Truck: 10,001-20,000 GVW</t>
  </si>
  <si>
    <t>LH Long Haul (Over 201 miles)</t>
  </si>
  <si>
    <t>Symbol 7 med pay</t>
  </si>
  <si>
    <t>HVY</t>
  </si>
  <si>
    <t>Heavy Truck: 20,001-40,000 GVW</t>
  </si>
  <si>
    <t>Symbol 7 UIM</t>
  </si>
  <si>
    <t>XHVY</t>
  </si>
  <si>
    <t>Extra Heavy Truck: Over 40,001 GVW</t>
  </si>
  <si>
    <t>Symbol 7 Comp/Coll</t>
  </si>
  <si>
    <t>TRL</t>
  </si>
  <si>
    <t>Trailer</t>
  </si>
  <si>
    <t>$1,000 ded</t>
  </si>
  <si>
    <t>STRL</t>
  </si>
  <si>
    <t>Service Trailer</t>
  </si>
  <si>
    <t>BUS</t>
  </si>
  <si>
    <t>Buses</t>
  </si>
  <si>
    <t>EMER</t>
  </si>
  <si>
    <t>Emergency Vehicle</t>
  </si>
  <si>
    <t>Vehicle Schedule</t>
  </si>
  <si>
    <t>Veh #</t>
  </si>
  <si>
    <t>Company vehicle / Trailer Tracking #</t>
  </si>
  <si>
    <t>GreenServ Truck / Tracker Number</t>
  </si>
  <si>
    <t>Column1</t>
  </si>
  <si>
    <t>Insured ID</t>
  </si>
  <si>
    <t>Plate #</t>
  </si>
  <si>
    <t>Year</t>
  </si>
  <si>
    <t>Make</t>
  </si>
  <si>
    <t>Model</t>
  </si>
  <si>
    <t>Body type</t>
  </si>
  <si>
    <t>Truck / Trailer Type</t>
  </si>
  <si>
    <t>Roll-Up/Swing Door</t>
  </si>
  <si>
    <t>VIN</t>
  </si>
  <si>
    <t>Default account address for garaging</t>
  </si>
  <si>
    <t>Garaging Address 1</t>
  </si>
  <si>
    <t>Garaging Address 2</t>
  </si>
  <si>
    <t>Garaging Address 3</t>
  </si>
  <si>
    <t>Garaging City</t>
  </si>
  <si>
    <t>Garaging State</t>
  </si>
  <si>
    <t>Garaging Zip/Postal</t>
  </si>
  <si>
    <t>Garaging County</t>
  </si>
  <si>
    <t>Garaging Country</t>
  </si>
  <si>
    <t>Vehicle type</t>
  </si>
  <si>
    <t>Symbol/age group</t>
  </si>
  <si>
    <t>Cost new</t>
  </si>
  <si>
    <t>Licensed state</t>
  </si>
  <si>
    <t>Territory</t>
  </si>
  <si>
    <t>GVW/GCW</t>
  </si>
  <si>
    <t>Class</t>
  </si>
  <si>
    <t>Special industry class</t>
  </si>
  <si>
    <t>Factor Liability</t>
  </si>
  <si>
    <t>Factor Secondary</t>
  </si>
  <si>
    <t>Factor Physical damage</t>
  </si>
  <si>
    <t>Seating capacity</t>
  </si>
  <si>
    <t>Radius</t>
  </si>
  <si>
    <t>Farthest terminal</t>
  </si>
  <si>
    <t>Use</t>
  </si>
  <si>
    <t>Special use</t>
  </si>
  <si>
    <t>Days driven per week</t>
  </si>
  <si>
    <t>Date purchased</t>
  </si>
  <si>
    <t>Purchased N or U</t>
  </si>
  <si>
    <t>Leased</t>
  </si>
  <si>
    <t>Included in fleet</t>
  </si>
  <si>
    <t>Rate class code</t>
  </si>
  <si>
    <t>Batesville 821</t>
  </si>
  <si>
    <t>Truck 218</t>
  </si>
  <si>
    <t/>
  </si>
  <si>
    <t>Kenworth</t>
  </si>
  <si>
    <t>T270</t>
  </si>
  <si>
    <t>TK</t>
  </si>
  <si>
    <t>Route Truck</t>
  </si>
  <si>
    <t>2NKHHM6X0LM378218</t>
  </si>
  <si>
    <t>X</t>
  </si>
  <si>
    <t>Batesville</t>
  </si>
  <si>
    <t>MS</t>
  </si>
  <si>
    <t>USA</t>
  </si>
  <si>
    <t>COML</t>
  </si>
  <si>
    <t>04/01/2019</t>
  </si>
  <si>
    <t>N</t>
  </si>
  <si>
    <t>Ruleville</t>
  </si>
  <si>
    <t>Trailer 489747</t>
  </si>
  <si>
    <t>Wabash</t>
  </si>
  <si>
    <t>48' Dry Van</t>
  </si>
  <si>
    <t>T</t>
  </si>
  <si>
    <t>1JJV482W5VL437547</t>
  </si>
  <si>
    <t>Oxford</t>
  </si>
  <si>
    <t xml:space="preserve">Sales </t>
  </si>
  <si>
    <t>Hyundai</t>
  </si>
  <si>
    <t>Tucson</t>
  </si>
  <si>
    <t>SUV</t>
  </si>
  <si>
    <t>KM8J33A47HU385421</t>
  </si>
  <si>
    <t>PP</t>
  </si>
  <si>
    <t>Truck 453</t>
  </si>
  <si>
    <t>2NKHHM6X1KM301453</t>
  </si>
  <si>
    <t>Jackson 424</t>
  </si>
  <si>
    <t>Truck 424</t>
  </si>
  <si>
    <t>International</t>
  </si>
  <si>
    <t>MV607</t>
  </si>
  <si>
    <t>3HAEUMMLXLL685424</t>
  </si>
  <si>
    <t>Big Rig 944</t>
  </si>
  <si>
    <t>Peterbilt</t>
  </si>
  <si>
    <t>Big Rig</t>
  </si>
  <si>
    <t>1XPBDP9X0FD276944</t>
  </si>
  <si>
    <t>01/30/2020</t>
  </si>
  <si>
    <t>U</t>
  </si>
  <si>
    <t>Stationary</t>
  </si>
  <si>
    <t>Trailer 530523</t>
  </si>
  <si>
    <t>Stoughton</t>
  </si>
  <si>
    <t>53' Dry Van</t>
  </si>
  <si>
    <t>1DW1A53255B775623</t>
  </si>
  <si>
    <t>02/07/2020</t>
  </si>
  <si>
    <t>Rolling Supply</t>
  </si>
  <si>
    <t>Trailer 530522</t>
  </si>
  <si>
    <t>Utility</t>
  </si>
  <si>
    <t>1UYVS253050555822</t>
  </si>
  <si>
    <t xml:space="preserve"> </t>
  </si>
  <si>
    <t>Tralier 530628</t>
  </si>
  <si>
    <t>Great Dane</t>
  </si>
  <si>
    <t>GR1</t>
  </si>
  <si>
    <t>1GRAA062X6J613228</t>
  </si>
  <si>
    <t>Trailer 530791</t>
  </si>
  <si>
    <t>Strick</t>
  </si>
  <si>
    <t>1S1DE95317E514691</t>
  </si>
  <si>
    <t>02/14/2020</t>
  </si>
  <si>
    <t>Trailer 530803</t>
  </si>
  <si>
    <t>1UYVS25388P320203</t>
  </si>
  <si>
    <t>02/20/2020</t>
  </si>
  <si>
    <t>Trailer 530024</t>
  </si>
  <si>
    <t>1JJV532W4WL464224</t>
  </si>
  <si>
    <t>04/27/2020</t>
  </si>
  <si>
    <t>Trailer 530028</t>
  </si>
  <si>
    <t>1JJV532W6YL640628</t>
  </si>
  <si>
    <t>Trailer 539824</t>
  </si>
  <si>
    <t>1JJV532W9YL640624</t>
  </si>
  <si>
    <t>Trailer 530055</t>
  </si>
  <si>
    <t>1JJV532W6YL638555</t>
  </si>
  <si>
    <t>LA</t>
  </si>
  <si>
    <t>Trailer 530251</t>
  </si>
  <si>
    <t>1JJV532W22L795751</t>
  </si>
  <si>
    <t>Trailer 530027</t>
  </si>
  <si>
    <t>1JJV532W4YL640627</t>
  </si>
  <si>
    <t>Monroe 292</t>
  </si>
  <si>
    <t>Truck 292</t>
  </si>
  <si>
    <t>3HAEUMML8LL321292</t>
  </si>
  <si>
    <t>Monroe</t>
  </si>
  <si>
    <t>115</t>
  </si>
  <si>
    <t>31499</t>
  </si>
  <si>
    <t>50</t>
  </si>
  <si>
    <t>Baton Rouge 660</t>
  </si>
  <si>
    <t>Truck 660</t>
  </si>
  <si>
    <t>3HAEUMML2ML493660</t>
  </si>
  <si>
    <t>Baton Rouge</t>
  </si>
  <si>
    <t>11/19/2020</t>
  </si>
  <si>
    <t>Truck 234</t>
  </si>
  <si>
    <t>2NKHHM6X3NM474234</t>
  </si>
  <si>
    <t>Memphis</t>
  </si>
  <si>
    <t>Administration</t>
  </si>
  <si>
    <t>Will Fountain</t>
  </si>
  <si>
    <t>Toyota</t>
  </si>
  <si>
    <t>Tundra</t>
  </si>
  <si>
    <t>PU</t>
  </si>
  <si>
    <t>5TFAY5F17MX005168</t>
  </si>
  <si>
    <t>John Alford</t>
  </si>
  <si>
    <t>Ford</t>
  </si>
  <si>
    <t>F150</t>
  </si>
  <si>
    <t>1FTFW1E51MFA36382</t>
  </si>
  <si>
    <t>Truck 182</t>
  </si>
  <si>
    <t>2NKHHM6X1NM481182</t>
  </si>
  <si>
    <t>Trailer 530209</t>
  </si>
  <si>
    <t>1JJV532W32L795709</t>
  </si>
  <si>
    <t>Trailer 530660</t>
  </si>
  <si>
    <t>Vanguard</t>
  </si>
  <si>
    <t>5V8VA53246M603660</t>
  </si>
  <si>
    <t>Trailer 530415</t>
  </si>
  <si>
    <t>1UYVS25364P161515</t>
  </si>
  <si>
    <t>Miles Engle</t>
  </si>
  <si>
    <t>Sales</t>
  </si>
  <si>
    <t>5NMJA3AE4NH012110</t>
  </si>
  <si>
    <t>Trailer 530840</t>
  </si>
  <si>
    <t>1JJV532W88L164740</t>
  </si>
  <si>
    <t>Trailer 530602</t>
  </si>
  <si>
    <t>1JJV532W96L025102</t>
  </si>
  <si>
    <t>Trailer 530775</t>
  </si>
  <si>
    <t>1JJV532W67L084075</t>
  </si>
  <si>
    <t>Trailer 530830</t>
  </si>
  <si>
    <t>1UYVS25308P320230</t>
  </si>
  <si>
    <t>Utility 53'</t>
  </si>
  <si>
    <t>3000R</t>
  </si>
  <si>
    <t>Reefer</t>
  </si>
  <si>
    <t>Reefer S#JAZ90777365</t>
  </si>
  <si>
    <t>Truck 907</t>
  </si>
  <si>
    <t>T280</t>
  </si>
  <si>
    <t>2NK3HM6X5PM234907</t>
  </si>
  <si>
    <t>1JJV532W78L105808</t>
  </si>
  <si>
    <t>2NKHHM6X3PM241960</t>
  </si>
  <si>
    <t>2NKHHM6X5PM241961</t>
  </si>
  <si>
    <t>Reefer S#JAZ90777360</t>
  </si>
  <si>
    <t>1UYVS25345M573614</t>
  </si>
  <si>
    <t>Kenworth  </t>
  </si>
  <si>
    <t>T280   </t>
  </si>
  <si>
    <t>2NK3HM6X1PM251588</t>
  </si>
  <si>
    <t>Const</t>
  </si>
  <si>
    <t>2NKHHM6XXNM124552</t>
  </si>
  <si>
    <t>Freightliner</t>
  </si>
  <si>
    <t>M2</t>
  </si>
  <si>
    <t>TKTR</t>
  </si>
  <si>
    <t>3ALACWFC9PDNT1977</t>
  </si>
  <si>
    <t>2NKHHM6X9JM149811</t>
  </si>
  <si>
    <t>Fruehauf</t>
  </si>
  <si>
    <t>1H2</t>
  </si>
  <si>
    <t>1H2V04826LB040263</t>
  </si>
  <si>
    <t>1GRAA06216J612128</t>
  </si>
  <si>
    <t>1GRAA062X5G335586</t>
  </si>
  <si>
    <t>1GRAA06205J606562</t>
  </si>
  <si>
    <t>F650</t>
  </si>
  <si>
    <t>1FDWF6DC2PDF10929</t>
  </si>
  <si>
    <t>Jonesboro</t>
  </si>
  <si>
    <t>AR</t>
  </si>
  <si>
    <t>T880</t>
  </si>
  <si>
    <t>3WKZD49X8RF334179</t>
  </si>
  <si>
    <t>Driver Schedule</t>
  </si>
  <si>
    <t>No.</t>
  </si>
  <si>
    <t>Drive Name</t>
  </si>
  <si>
    <t>Date of Birth</t>
  </si>
  <si>
    <t>License #</t>
  </si>
  <si>
    <t>State Issued</t>
  </si>
  <si>
    <t>DOH</t>
  </si>
  <si>
    <t>Notes</t>
  </si>
  <si>
    <t>03/24/1975</t>
  </si>
  <si>
    <t>William Vaughn</t>
  </si>
  <si>
    <t>04/02/1945</t>
  </si>
  <si>
    <t>Philip Owens</t>
  </si>
  <si>
    <t>09/09/1979</t>
  </si>
  <si>
    <t>04/29/1993</t>
  </si>
  <si>
    <t>Jamie Holcombe</t>
  </si>
  <si>
    <t>08/16/1955</t>
  </si>
  <si>
    <t>Gene Anthony Mixon</t>
  </si>
  <si>
    <t>09/18/1979</t>
  </si>
  <si>
    <t>01/07/2019</t>
  </si>
  <si>
    <t>10/20/1963</t>
  </si>
  <si>
    <t>Robert Ricks, Jr</t>
  </si>
  <si>
    <t>07/03/1965</t>
  </si>
  <si>
    <t>Steven C Waters</t>
  </si>
  <si>
    <t>03/18/1991</t>
  </si>
  <si>
    <t>Lynell Cobb</t>
  </si>
  <si>
    <t>05/26/1984</t>
  </si>
  <si>
    <t>02/27/2020</t>
  </si>
  <si>
    <t>Jerald B. Thomas</t>
  </si>
  <si>
    <t>02/17/1951</t>
  </si>
  <si>
    <t>04/24/2020</t>
  </si>
  <si>
    <t>Anthony Bryant</t>
  </si>
  <si>
    <t>04/20/1966</t>
  </si>
  <si>
    <t>03/19/2020</t>
  </si>
  <si>
    <t>George Chandler</t>
  </si>
  <si>
    <t>10/02/1964</t>
  </si>
  <si>
    <t>07/15/2020</t>
  </si>
  <si>
    <t>Nicholas R. Markle</t>
  </si>
  <si>
    <t>11/04/1998</t>
  </si>
  <si>
    <t>10/26/2020</t>
  </si>
  <si>
    <t>deleted 4/19/23</t>
  </si>
  <si>
    <t>Lawrence Fuller</t>
  </si>
  <si>
    <t>10/14/1969</t>
  </si>
  <si>
    <t>05/24/2021</t>
  </si>
  <si>
    <t>Joseph W. Barlow</t>
  </si>
  <si>
    <t>05/18/1994</t>
  </si>
  <si>
    <t>Larry G. Holliman</t>
  </si>
  <si>
    <t>01/19/1974</t>
  </si>
  <si>
    <t>TN</t>
  </si>
  <si>
    <t>Latasha Flowers</t>
  </si>
  <si>
    <t>05/23/1984</t>
  </si>
  <si>
    <t>01/26/2022</t>
  </si>
  <si>
    <t>Mack Tellis</t>
  </si>
  <si>
    <t>02/04/1984</t>
  </si>
  <si>
    <t>Logan Powers</t>
  </si>
  <si>
    <t>08/29/1985</t>
  </si>
  <si>
    <t>06/17/2022</t>
  </si>
  <si>
    <t>Teresa Copeland</t>
  </si>
  <si>
    <t>08/20/1972</t>
  </si>
  <si>
    <t>Ashton L Berryhill</t>
  </si>
  <si>
    <t>06/17/2001</t>
  </si>
  <si>
    <t>08/20/2022</t>
  </si>
  <si>
    <t>REMOVE</t>
  </si>
  <si>
    <t>Niya Bryson</t>
  </si>
  <si>
    <t>10/25/1983</t>
  </si>
  <si>
    <t>093959752</t>
  </si>
  <si>
    <t>08/16/2022</t>
  </si>
  <si>
    <t>deleted 2/13/23</t>
  </si>
  <si>
    <t>Marlin Wilbourn</t>
  </si>
  <si>
    <t>08/05/2000</t>
  </si>
  <si>
    <t>802840162</t>
  </si>
  <si>
    <t>09/06/2022</t>
  </si>
  <si>
    <t>Darrick White</t>
  </si>
  <si>
    <t>06/15/1972</t>
  </si>
  <si>
    <t>800792109</t>
  </si>
  <si>
    <t>09/20/2022</t>
  </si>
  <si>
    <t>Alisha S Rose</t>
  </si>
  <si>
    <t>Craig B. Odems</t>
  </si>
  <si>
    <t>Stephen Butler</t>
  </si>
  <si>
    <t>081479941</t>
  </si>
  <si>
    <t>Owen Vowell</t>
  </si>
  <si>
    <t>added 5/24/23</t>
  </si>
  <si>
    <t>Ciera N. Zeno</t>
  </si>
  <si>
    <t>added 6/28/23</t>
  </si>
  <si>
    <t xml:space="preserve">Statement of Values </t>
  </si>
  <si>
    <t>Scheduled Contractors Equipment</t>
  </si>
  <si>
    <t>Forklift</t>
  </si>
  <si>
    <t>Autoclave Carts</t>
  </si>
  <si>
    <t>Misc- Air Compressor, Tippers</t>
  </si>
  <si>
    <t>Compactors</t>
  </si>
  <si>
    <t>Container Washer</t>
  </si>
  <si>
    <t>Deleted</t>
  </si>
  <si>
    <t>Reusable Sharps Decanter &amp; Washer</t>
  </si>
  <si>
    <t>Reusable Sharps containers</t>
  </si>
  <si>
    <t>endorsed</t>
  </si>
  <si>
    <t>RMW Reusable containers</t>
  </si>
  <si>
    <t>Consoles</t>
  </si>
  <si>
    <t>64 Gallon containers</t>
  </si>
  <si>
    <t>Hardive Shredder</t>
  </si>
  <si>
    <t>Reusable Covanta Containers</t>
  </si>
  <si>
    <t>TOTAL:</t>
  </si>
  <si>
    <t>Extra</t>
  </si>
  <si>
    <t>Leased/Rented or Borrowed</t>
  </si>
  <si>
    <t>Misc Tools</t>
  </si>
  <si>
    <t>$3,500 max per item</t>
  </si>
  <si>
    <t>Revenues</t>
  </si>
  <si>
    <t>Exposure Basis</t>
  </si>
  <si>
    <t>2021/22</t>
  </si>
  <si>
    <t>2022/23</t>
  </si>
  <si>
    <t>Total</t>
  </si>
  <si>
    <t>Bld#</t>
  </si>
  <si>
    <t>Street Address</t>
  </si>
  <si>
    <t>City</t>
  </si>
  <si>
    <t>State</t>
  </si>
  <si>
    <t>Zip</t>
  </si>
  <si>
    <t>Real Property, incl Tenant I&amp;B</t>
  </si>
  <si>
    <t>BPP, incl Stock</t>
  </si>
  <si>
    <t>Business Income</t>
  </si>
  <si>
    <t>Total  Insured Value</t>
  </si>
  <si>
    <t>Sq. Footage</t>
  </si>
  <si>
    <t>Construction</t>
  </si>
  <si>
    <t>Year Built</t>
  </si>
  <si>
    <t>Occupancy</t>
  </si>
  <si>
    <t>Sprinklers? (Y/N)</t>
  </si>
  <si>
    <t>Electrical Updates? (Year)</t>
  </si>
  <si>
    <t>HVAC Updates?</t>
  </si>
  <si>
    <t>Roof Updates? (Year)</t>
  </si>
  <si>
    <t>Additional Comments</t>
  </si>
  <si>
    <t>120 Crown Drive</t>
  </si>
  <si>
    <t>Metal</t>
  </si>
  <si>
    <t>MFG</t>
  </si>
  <si>
    <t>Totals</t>
  </si>
  <si>
    <t>Includes Blanket Loss Payable Endorsement</t>
  </si>
  <si>
    <t>2023/24</t>
  </si>
  <si>
    <t>Named Insured Listing</t>
  </si>
  <si>
    <t>#</t>
  </si>
  <si>
    <t>Named Insured</t>
  </si>
  <si>
    <t>FEIN</t>
  </si>
  <si>
    <t>Description/Details/Ownership Structure</t>
  </si>
  <si>
    <t>GreenServ, Inc.</t>
  </si>
  <si>
    <t>Non-Hazard Medical Waste &amp; Document Shredding</t>
  </si>
  <si>
    <t>GreenServ Holding, LLC</t>
  </si>
  <si>
    <t>GreenServ Trucking, LLC</t>
  </si>
  <si>
    <t>GreenServ Shredding, LLC</t>
  </si>
  <si>
    <t>GreenServ Sterilization, LLC</t>
  </si>
  <si>
    <t>H461856</t>
  </si>
  <si>
    <t>Stationary - Supply</t>
  </si>
  <si>
    <t>NO TAG</t>
  </si>
  <si>
    <t>PAC9847</t>
  </si>
  <si>
    <t>H460735</t>
  </si>
  <si>
    <t>A478527</t>
  </si>
  <si>
    <t>128925A</t>
  </si>
  <si>
    <t>128926A</t>
  </si>
  <si>
    <t>134624A</t>
  </si>
  <si>
    <t>128924A</t>
  </si>
  <si>
    <t>159605A</t>
  </si>
  <si>
    <t>135053A</t>
  </si>
  <si>
    <t>135056A</t>
  </si>
  <si>
    <t>135054A</t>
  </si>
  <si>
    <t>135055A</t>
  </si>
  <si>
    <t>135057A</t>
  </si>
  <si>
    <t>135058A</t>
  </si>
  <si>
    <t>C977070</t>
  </si>
  <si>
    <t>Z448874</t>
  </si>
  <si>
    <t>4PA20375</t>
  </si>
  <si>
    <t>LX2091</t>
  </si>
  <si>
    <t>HS72507</t>
  </si>
  <si>
    <t>158164A</t>
  </si>
  <si>
    <t>158162A</t>
  </si>
  <si>
    <t>158166A</t>
  </si>
  <si>
    <t>158038A</t>
  </si>
  <si>
    <t>158163A</t>
  </si>
  <si>
    <t>134625A</t>
  </si>
  <si>
    <t>1UYVS25345M574505</t>
  </si>
  <si>
    <t>Reefer R5305RA</t>
  </si>
  <si>
    <t>TEMP</t>
  </si>
  <si>
    <t>158165A</t>
  </si>
  <si>
    <t>Reefer R530514</t>
  </si>
  <si>
    <t>44A2CWX</t>
  </si>
  <si>
    <t>Truck 960</t>
  </si>
  <si>
    <t>Truck 961</t>
  </si>
  <si>
    <t>Truck 588</t>
  </si>
  <si>
    <t>Z449094</t>
  </si>
  <si>
    <t>Trailer 489063</t>
  </si>
  <si>
    <t>Trailer 530628-2</t>
  </si>
  <si>
    <t>Trailer 530586</t>
  </si>
  <si>
    <t>Trailer 530562</t>
  </si>
  <si>
    <t>Truck 929</t>
  </si>
  <si>
    <t>158161A</t>
  </si>
  <si>
    <t>158891A</t>
  </si>
  <si>
    <t>158889A</t>
  </si>
  <si>
    <t>158890A</t>
  </si>
  <si>
    <t>Reefer R531519</t>
  </si>
  <si>
    <t>Untility 53'</t>
  </si>
  <si>
    <t>1UYVS2536FU112819</t>
  </si>
  <si>
    <t>18 Wheeler</t>
  </si>
  <si>
    <t>Company vehicle</t>
  </si>
  <si>
    <t xml:space="preserve">120 Crown Drive </t>
  </si>
  <si>
    <t>139 Hedgepeth Road</t>
  </si>
  <si>
    <t>Pearl</t>
  </si>
  <si>
    <t>2544 MS-468</t>
  </si>
  <si>
    <t>262 Saint Jude Place</t>
  </si>
  <si>
    <t>6471 East Highland Drive</t>
  </si>
  <si>
    <t>6890 Pecue Lane</t>
  </si>
  <si>
    <t>Greenwood</t>
  </si>
  <si>
    <t>7131 Adams Lane</t>
  </si>
  <si>
    <t xml:space="preserve">Interstate Truckyard, 4157 E. Shelby Dr. </t>
  </si>
  <si>
    <t>North Sunflower Hospital, 940 North Oak Avenue</t>
  </si>
  <si>
    <t>Memphis 453</t>
  </si>
  <si>
    <t>Shreveport 234</t>
  </si>
  <si>
    <t>Batesvilee 182</t>
  </si>
  <si>
    <t>Jackson 907</t>
  </si>
  <si>
    <t>Batesville 960</t>
  </si>
  <si>
    <t>Memphis 961</t>
  </si>
  <si>
    <t>Monroe 588</t>
  </si>
  <si>
    <t>Jonesboro 929</t>
  </si>
  <si>
    <t>ADD</t>
  </si>
  <si>
    <t>CORRECTED VIN#</t>
  </si>
  <si>
    <t>NOTES</t>
  </si>
  <si>
    <t>deleted 8/17/23</t>
  </si>
  <si>
    <t>Vollemer Harris</t>
  </si>
  <si>
    <t>added 8/29/23</t>
  </si>
  <si>
    <t>Frank Gage Wright Jr.</t>
  </si>
  <si>
    <t>added 9/11/23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</si>
</sst>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0_);\(0\)"/>
    <numFmt numFmtId="166" formatCode="mm/dd/yyyy"/>
    <numFmt numFmtId="167" formatCode="&quot;$&quot;#,##0.00"/>
  </numFmts>
  <fonts count="20" x14ac:knownFonts="1">
    <font>
      <sz val="9"/>
      <color theme="1"/>
      <name val="Verdana"/>
      <family val="2"/>
    </font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i/>
      <sz val="9"/>
      <color indexed="8"/>
      <name val="Calibri"/>
      <family val="2"/>
      <scheme val="minor"/>
    </font>
    <font>
      <b/>
      <i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i/>
      <sz val="11"/>
      <color rgb="FF0070C0"/>
      <name val="Calibri"/>
      <family val="2"/>
    </font>
    <font>
      <sz val="11"/>
      <color rgb="FF000000"/>
      <name val="Calibri"/>
      <family val="2"/>
    </font>
    <font>
      <sz val="11"/>
      <color rgb="FF000000"/>
      <name val="Cambria"/>
      <family val="1"/>
    </font>
    <font>
      <b/>
      <sz val="11"/>
      <color rgb="FF000000"/>
      <name val="Calibri"/>
    </font>
    <font>
      <b/>
      <i/>
      <sz val="11"/>
      <color rgb="FF0070C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  <font>
      <strike/>
      <sz val="11"/>
      <color indexed="8"/>
      <name val="Calibri Light"/>
      <family val="2"/>
      <scheme val="major"/>
    </font>
    <font>
      <strike/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u/>
      <sz val="11"/>
      <color rgb="FF000000"/>
      <name val="Calibri"/>
      <family val="2"/>
    </font>
    <font>
      <b/>
      <u/>
      <sz val="11"/>
      <color rgb="FF000000"/>
      <name val="Calibri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8" fillId="0" borderId="0"/>
    <xf numFmtId="0" fontId="8" fillId="0" borderId="0"/>
    <xf numFmtId="0" fontId="3" fillId="0" borderId="0"/>
    <xf numFmtId="44" fontId="8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1" applyFont="1"/>
    <xf numFmtId="0" fontId="1" fillId="0" borderId="0" xfId="1" applyAlignment="1">
      <alignment horizontal="left"/>
    </xf>
    <xf numFmtId="0" fontId="1" fillId="0" borderId="0" xfId="1"/>
    <xf numFmtId="0" fontId="1" fillId="0" borderId="0" xfId="1" applyAlignment="1">
      <alignment horizontal="right" wrapText="1"/>
    </xf>
    <xf numFmtId="164" fontId="1" fillId="0" borderId="0" xfId="1" applyNumberFormat="1" applyAlignment="1">
      <alignment horizontal="right"/>
    </xf>
    <xf numFmtId="0" fontId="1" fillId="0" borderId="0" xfId="1" applyAlignment="1">
      <alignment horizontal="center"/>
    </xf>
    <xf numFmtId="0" fontId="4" fillId="0" borderId="0" xfId="2" applyFont="1" applyAlignment="1">
      <alignment horizontal="center"/>
    </xf>
    <xf numFmtId="0" fontId="5" fillId="0" borderId="0" xfId="2" applyFont="1" applyAlignment="1">
      <alignment horizontal="left"/>
    </xf>
    <xf numFmtId="0" fontId="4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6" fillId="2" borderId="1" xfId="2" applyFont="1" applyFill="1" applyBorder="1" applyAlignment="1">
      <alignment horizontal="center"/>
    </xf>
    <xf numFmtId="165" fontId="6" fillId="2" borderId="2" xfId="2" applyNumberFormat="1" applyFont="1" applyFill="1" applyBorder="1" applyAlignment="1">
      <alignment horizontal="left"/>
    </xf>
    <xf numFmtId="165" fontId="6" fillId="2" borderId="3" xfId="2" applyNumberFormat="1" applyFont="1" applyFill="1" applyBorder="1" applyAlignment="1">
      <alignment horizontal="left"/>
    </xf>
    <xf numFmtId="165" fontId="6" fillId="2" borderId="4" xfId="2" applyNumberFormat="1" applyFont="1" applyFill="1" applyBorder="1" applyAlignment="1">
      <alignment horizontal="left"/>
    </xf>
    <xf numFmtId="165" fontId="6" fillId="2" borderId="0" xfId="2" applyNumberFormat="1" applyFont="1" applyFill="1" applyAlignment="1">
      <alignment horizontal="left"/>
    </xf>
    <xf numFmtId="0" fontId="6" fillId="2" borderId="5" xfId="2" applyFont="1" applyFill="1" applyBorder="1" applyAlignment="1">
      <alignment horizontal="center"/>
    </xf>
    <xf numFmtId="165" fontId="6" fillId="2" borderId="6" xfId="2" applyNumberFormat="1" applyFont="1" applyFill="1" applyBorder="1" applyAlignment="1">
      <alignment horizontal="left"/>
    </xf>
    <xf numFmtId="165" fontId="6" fillId="2" borderId="7" xfId="2" applyNumberFormat="1" applyFont="1" applyFill="1" applyBorder="1" applyAlignment="1">
      <alignment horizontal="left"/>
    </xf>
    <xf numFmtId="165" fontId="6" fillId="2" borderId="7" xfId="2" applyNumberFormat="1" applyFont="1" applyFill="1" applyBorder="1" applyAlignment="1">
      <alignment horizontal="center"/>
    </xf>
    <xf numFmtId="0" fontId="6" fillId="2" borderId="8" xfId="2" applyFont="1" applyFill="1" applyBorder="1" applyAlignment="1">
      <alignment horizontal="center"/>
    </xf>
    <xf numFmtId="165" fontId="6" fillId="2" borderId="9" xfId="2" applyNumberFormat="1" applyFont="1" applyFill="1" applyBorder="1" applyAlignment="1">
      <alignment horizontal="left"/>
    </xf>
    <xf numFmtId="165" fontId="6" fillId="2" borderId="10" xfId="2" applyNumberFormat="1" applyFont="1" applyFill="1" applyBorder="1" applyAlignment="1">
      <alignment horizontal="left"/>
    </xf>
    <xf numFmtId="0" fontId="6" fillId="2" borderId="11" xfId="2" applyFont="1" applyFill="1" applyBorder="1"/>
    <xf numFmtId="0" fontId="7" fillId="0" borderId="0" xfId="1" applyFont="1"/>
    <xf numFmtId="0" fontId="7" fillId="0" borderId="0" xfId="1" applyFont="1" applyAlignment="1">
      <alignment horizontal="left"/>
    </xf>
    <xf numFmtId="0" fontId="7" fillId="0" borderId="0" xfId="1" applyFont="1" applyAlignment="1">
      <alignment horizontal="right" wrapText="1"/>
    </xf>
    <xf numFmtId="164" fontId="7" fillId="0" borderId="0" xfId="1" applyNumberFormat="1" applyFont="1" applyAlignment="1">
      <alignment horizontal="right"/>
    </xf>
    <xf numFmtId="0" fontId="7" fillId="0" borderId="0" xfId="1" applyFont="1" applyAlignment="1">
      <alignment horizontal="center"/>
    </xf>
    <xf numFmtId="3" fontId="1" fillId="0" borderId="0" xfId="1" applyNumberFormat="1"/>
    <xf numFmtId="0" fontId="8" fillId="0" borderId="0" xfId="1" applyFont="1"/>
    <xf numFmtId="14" fontId="1" fillId="0" borderId="0" xfId="1" applyNumberFormat="1"/>
    <xf numFmtId="0" fontId="9" fillId="0" borderId="0" xfId="1" applyFont="1"/>
    <xf numFmtId="0" fontId="8" fillId="0" borderId="0" xfId="3"/>
    <xf numFmtId="0" fontId="8" fillId="0" borderId="0" xfId="1" applyFont="1" applyAlignment="1">
      <alignment horizontal="center"/>
    </xf>
    <xf numFmtId="0" fontId="10" fillId="0" borderId="0" xfId="1" applyFont="1"/>
    <xf numFmtId="3" fontId="2" fillId="0" borderId="0" xfId="1" applyNumberFormat="1" applyFont="1"/>
    <xf numFmtId="0" fontId="11" fillId="0" borderId="0" xfId="2" applyFont="1"/>
    <xf numFmtId="0" fontId="11" fillId="0" borderId="0" xfId="2" applyFont="1" applyAlignment="1">
      <alignment horizontal="center"/>
    </xf>
    <xf numFmtId="0" fontId="11" fillId="0" borderId="0" xfId="2" applyFont="1" applyAlignment="1">
      <alignment horizontal="left"/>
    </xf>
    <xf numFmtId="5" fontId="11" fillId="0" borderId="0" xfId="2" applyNumberFormat="1" applyFont="1" applyAlignment="1">
      <alignment horizontal="left"/>
    </xf>
    <xf numFmtId="0" fontId="12" fillId="3" borderId="0" xfId="2" applyFont="1" applyFill="1" applyAlignment="1">
      <alignment horizontal="center" vertical="center" wrapText="1"/>
    </xf>
    <xf numFmtId="0" fontId="12" fillId="3" borderId="0" xfId="2" applyFont="1" applyFill="1" applyAlignment="1">
      <alignment horizontal="left" vertical="center" wrapText="1"/>
    </xf>
    <xf numFmtId="5" fontId="12" fillId="3" borderId="0" xfId="2" applyNumberFormat="1" applyFont="1" applyFill="1" applyAlignment="1">
      <alignment horizontal="center" vertical="center" wrapText="1"/>
    </xf>
    <xf numFmtId="5" fontId="12" fillId="3" borderId="0" xfId="2" applyNumberFormat="1" applyFont="1" applyFill="1" applyAlignment="1">
      <alignment horizontal="left" vertical="center" wrapText="1"/>
    </xf>
    <xf numFmtId="0" fontId="13" fillId="0" borderId="12" xfId="2" applyFont="1" applyBorder="1" applyAlignment="1">
      <alignment horizontal="center"/>
    </xf>
    <xf numFmtId="0" fontId="1" fillId="0" borderId="12" xfId="1" applyBorder="1"/>
    <xf numFmtId="166" fontId="1" fillId="0" borderId="12" xfId="1" applyNumberFormat="1" applyBorder="1" applyAlignment="1">
      <alignment horizontal="center"/>
    </xf>
    <xf numFmtId="0" fontId="1" fillId="0" borderId="12" xfId="1" applyBorder="1" applyAlignment="1">
      <alignment horizontal="center"/>
    </xf>
    <xf numFmtId="0" fontId="14" fillId="0" borderId="12" xfId="2" applyFont="1" applyBorder="1" applyAlignment="1">
      <alignment horizontal="center"/>
    </xf>
    <xf numFmtId="0" fontId="15" fillId="0" borderId="12" xfId="1" applyFont="1" applyBorder="1"/>
    <xf numFmtId="166" fontId="15" fillId="0" borderId="12" xfId="1" applyNumberFormat="1" applyFont="1" applyBorder="1" applyAlignment="1">
      <alignment horizontal="center"/>
    </xf>
    <xf numFmtId="0" fontId="15" fillId="0" borderId="12" xfId="1" applyFont="1" applyBorder="1" applyAlignment="1">
      <alignment horizontal="center"/>
    </xf>
    <xf numFmtId="166" fontId="15" fillId="0" borderId="12" xfId="1" quotePrefix="1" applyNumberFormat="1" applyFont="1" applyBorder="1" applyAlignment="1">
      <alignment horizontal="center"/>
    </xf>
    <xf numFmtId="0" fontId="15" fillId="0" borderId="12" xfId="1" quotePrefix="1" applyFont="1" applyBorder="1" applyAlignment="1">
      <alignment horizontal="center"/>
    </xf>
    <xf numFmtId="166" fontId="1" fillId="0" borderId="12" xfId="1" quotePrefix="1" applyNumberFormat="1" applyBorder="1" applyAlignment="1">
      <alignment horizontal="center"/>
    </xf>
    <xf numFmtId="0" fontId="1" fillId="0" borderId="12" xfId="1" quotePrefix="1" applyBorder="1" applyAlignment="1">
      <alignment horizontal="center"/>
    </xf>
    <xf numFmtId="0" fontId="8" fillId="0" borderId="4" xfId="4" applyBorder="1"/>
    <xf numFmtId="49" fontId="8" fillId="0" borderId="4" xfId="4" applyNumberFormat="1" applyBorder="1" applyAlignment="1" applyProtection="1">
      <alignment horizontal="center"/>
      <protection locked="0"/>
    </xf>
    <xf numFmtId="0" fontId="8" fillId="0" borderId="4" xfId="4" applyBorder="1" applyAlignment="1">
      <alignment horizontal="center"/>
    </xf>
    <xf numFmtId="166" fontId="8" fillId="0" borderId="12" xfId="4" quotePrefix="1" applyNumberFormat="1" applyBorder="1" applyAlignment="1">
      <alignment horizontal="center"/>
    </xf>
    <xf numFmtId="0" fontId="8" fillId="0" borderId="0" xfId="4"/>
    <xf numFmtId="166" fontId="1" fillId="0" borderId="4" xfId="1" applyNumberFormat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5" xfId="1" applyBorder="1"/>
    <xf numFmtId="0" fontId="8" fillId="0" borderId="4" xfId="1" applyFont="1" applyBorder="1" applyAlignment="1">
      <alignment horizontal="center"/>
    </xf>
    <xf numFmtId="166" fontId="8" fillId="0" borderId="4" xfId="1" applyNumberFormat="1" applyFont="1" applyBorder="1" applyAlignment="1">
      <alignment horizontal="left"/>
    </xf>
    <xf numFmtId="0" fontId="2" fillId="0" borderId="0" xfId="3" applyFont="1"/>
    <xf numFmtId="167" fontId="8" fillId="0" borderId="0" xfId="3" applyNumberFormat="1" applyAlignment="1">
      <alignment horizontal="right"/>
    </xf>
    <xf numFmtId="0" fontId="8" fillId="0" borderId="0" xfId="3" applyAlignment="1">
      <alignment horizontal="right"/>
    </xf>
    <xf numFmtId="0" fontId="8" fillId="0" borderId="0" xfId="3" applyAlignment="1">
      <alignment horizontal="left"/>
    </xf>
    <xf numFmtId="0" fontId="7" fillId="0" borderId="0" xfId="3" applyFont="1"/>
    <xf numFmtId="167" fontId="7" fillId="0" borderId="0" xfId="3" applyNumberFormat="1" applyFont="1" applyAlignment="1">
      <alignment horizontal="right"/>
    </xf>
    <xf numFmtId="0" fontId="7" fillId="0" borderId="0" xfId="3" applyFont="1" applyAlignment="1">
      <alignment horizontal="right"/>
    </xf>
    <xf numFmtId="0" fontId="7" fillId="0" borderId="0" xfId="3" applyFont="1" applyAlignment="1">
      <alignment horizontal="left"/>
    </xf>
    <xf numFmtId="0" fontId="2" fillId="3" borderId="0" xfId="3" applyFont="1" applyFill="1" applyAlignment="1">
      <alignment wrapText="1"/>
    </xf>
    <xf numFmtId="167" fontId="2" fillId="3" borderId="0" xfId="3" applyNumberFormat="1" applyFont="1" applyFill="1" applyAlignment="1">
      <alignment horizontal="right" wrapText="1"/>
    </xf>
    <xf numFmtId="0" fontId="2" fillId="3" borderId="0" xfId="3" applyFont="1" applyFill="1" applyAlignment="1">
      <alignment horizontal="right" wrapText="1"/>
    </xf>
    <xf numFmtId="0" fontId="2" fillId="3" borderId="0" xfId="3" applyFont="1" applyFill="1" applyAlignment="1">
      <alignment horizontal="left" wrapText="1"/>
    </xf>
    <xf numFmtId="0" fontId="8" fillId="0" borderId="0" xfId="3" applyAlignment="1">
      <alignment wrapText="1"/>
    </xf>
    <xf numFmtId="0" fontId="8" fillId="0" borderId="12" xfId="3" applyBorder="1"/>
    <xf numFmtId="0" fontId="3" fillId="0" borderId="12" xfId="5" applyBorder="1"/>
    <xf numFmtId="6" fontId="3" fillId="0" borderId="12" xfId="5" applyNumberFormat="1" applyBorder="1" applyAlignment="1">
      <alignment horizontal="center"/>
    </xf>
    <xf numFmtId="0" fontId="3" fillId="0" borderId="12" xfId="5" applyBorder="1" applyAlignment="1">
      <alignment horizontal="center"/>
    </xf>
    <xf numFmtId="164" fontId="3" fillId="0" borderId="12" xfId="5" applyNumberFormat="1" applyBorder="1" applyAlignment="1">
      <alignment horizontal="center"/>
    </xf>
    <xf numFmtId="164" fontId="2" fillId="0" borderId="12" xfId="3" applyNumberFormat="1" applyFont="1" applyBorder="1" applyAlignment="1">
      <alignment horizontal="center"/>
    </xf>
    <xf numFmtId="164" fontId="8" fillId="0" borderId="12" xfId="3" applyNumberFormat="1" applyBorder="1" applyAlignment="1">
      <alignment horizontal="left"/>
    </xf>
    <xf numFmtId="0" fontId="3" fillId="0" borderId="12" xfId="5" applyBorder="1" applyAlignment="1">
      <alignment horizontal="center" wrapText="1"/>
    </xf>
    <xf numFmtId="6" fontId="16" fillId="0" borderId="12" xfId="5" applyNumberFormat="1" applyFont="1" applyBorder="1" applyAlignment="1">
      <alignment horizontal="center"/>
    </xf>
    <xf numFmtId="0" fontId="16" fillId="0" borderId="12" xfId="5" applyFont="1" applyBorder="1" applyAlignment="1">
      <alignment horizontal="center"/>
    </xf>
    <xf numFmtId="6" fontId="3" fillId="0" borderId="12" xfId="5" applyNumberFormat="1" applyBorder="1" applyAlignment="1">
      <alignment horizontal="center" vertical="center"/>
    </xf>
    <xf numFmtId="0" fontId="3" fillId="0" borderId="7" xfId="5" applyBorder="1"/>
    <xf numFmtId="6" fontId="8" fillId="0" borderId="0" xfId="3" applyNumberFormat="1" applyAlignment="1">
      <alignment horizontal="center" vertical="center"/>
    </xf>
    <xf numFmtId="164" fontId="2" fillId="0" borderId="0" xfId="3" applyNumberFormat="1" applyFont="1" applyAlignment="1">
      <alignment horizontal="center"/>
    </xf>
    <xf numFmtId="167" fontId="2" fillId="0" borderId="0" xfId="3" applyNumberFormat="1" applyFont="1" applyAlignment="1">
      <alignment horizontal="right"/>
    </xf>
    <xf numFmtId="0" fontId="2" fillId="0" borderId="0" xfId="3" applyFont="1" applyAlignment="1">
      <alignment horizontal="left"/>
    </xf>
    <xf numFmtId="0" fontId="2" fillId="0" borderId="0" xfId="3" applyFont="1" applyAlignment="1">
      <alignment horizontal="right"/>
    </xf>
    <xf numFmtId="0" fontId="3" fillId="0" borderId="0" xfId="5"/>
    <xf numFmtId="0" fontId="17" fillId="0" borderId="0" xfId="3" applyFont="1"/>
    <xf numFmtId="0" fontId="18" fillId="0" borderId="0" xfId="3" applyFont="1"/>
    <xf numFmtId="6" fontId="8" fillId="0" borderId="0" xfId="3" applyNumberFormat="1"/>
    <xf numFmtId="167" fontId="8" fillId="0" borderId="12" xfId="3" applyNumberFormat="1" applyBorder="1" applyAlignment="1">
      <alignment horizontal="right"/>
    </xf>
    <xf numFmtId="167" fontId="2" fillId="0" borderId="0" xfId="3" applyNumberFormat="1" applyFont="1"/>
    <xf numFmtId="3" fontId="3" fillId="0" borderId="12" xfId="5" applyNumberFormat="1" applyBorder="1" applyAlignment="1">
      <alignment horizontal="center"/>
    </xf>
    <xf numFmtId="44" fontId="0" fillId="0" borderId="0" xfId="6" applyFont="1" applyFill="1" applyAlignment="1">
      <alignment horizontal="right" wrapText="1"/>
    </xf>
    <xf numFmtId="44" fontId="2" fillId="0" borderId="0" xfId="3" applyNumberFormat="1" applyFont="1" applyAlignment="1">
      <alignment horizontal="right" wrapText="1"/>
    </xf>
    <xf numFmtId="0" fontId="2" fillId="3" borderId="0" xfId="1" applyFont="1" applyFill="1" applyAlignment="1">
      <alignment wrapText="1"/>
    </xf>
    <xf numFmtId="0" fontId="8" fillId="0" borderId="12" xfId="1" applyFont="1" applyBorder="1"/>
    <xf numFmtId="0" fontId="1" fillId="0" borderId="12" xfId="1" applyBorder="1" applyAlignment="1">
      <alignment horizontal="left"/>
    </xf>
    <xf numFmtId="0" fontId="0" fillId="4" borderId="12" xfId="0" applyFill="1" applyBorder="1" applyAlignment="1">
      <alignment horizontal="center"/>
    </xf>
    <xf numFmtId="0" fontId="19" fillId="5" borderId="0" xfId="1" applyFont="1" applyFill="1" applyAlignment="1">
      <alignment horizontal="center"/>
    </xf>
    <xf numFmtId="0" fontId="19" fillId="5" borderId="0" xfId="1" applyFont="1" applyFill="1"/>
    <xf numFmtId="0" fontId="8" fillId="0" borderId="0" xfId="1" applyFont="1" applyAlignment="1">
      <alignment horizontal="left"/>
    </xf>
    <xf numFmtId="0" fontId="1" fillId="5" borderId="0" xfId="1" applyFill="1" applyAlignment="1">
      <alignment horizontal="center"/>
    </xf>
    <xf numFmtId="0" fontId="1" fillId="5" borderId="0" xfId="1" applyFill="1" applyAlignment="1">
      <alignment horizontal="left"/>
    </xf>
    <xf numFmtId="0" fontId="1" fillId="5" borderId="0" xfId="1" applyFill="1"/>
    <xf numFmtId="0" fontId="1" fillId="5" borderId="0" xfId="1" applyFill="1" applyAlignment="1">
      <alignment horizontal="right" wrapText="1"/>
    </xf>
    <xf numFmtId="0" fontId="8" fillId="5" borderId="0" xfId="1" applyFont="1" applyFill="1"/>
    <xf numFmtId="3" fontId="1" fillId="5" borderId="0" xfId="1" applyNumberFormat="1" applyFill="1"/>
    <xf numFmtId="0" fontId="8" fillId="5" borderId="0" xfId="3" applyFill="1"/>
    <xf numFmtId="0" fontId="8" fillId="5" borderId="0" xfId="1" applyFont="1" applyFill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1" applyBorder="1"/>
    <xf numFmtId="0" fontId="0" fillId="0" borderId="0" xfId="0" quotePrefix="1" applyBorder="1" applyAlignment="1">
      <alignment horizontal="center"/>
    </xf>
    <xf numFmtId="0" fontId="0" fillId="0" borderId="0" xfId="1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19" fillId="5" borderId="0" xfId="1" applyFont="1" applyFill="1" applyBorder="1"/>
    <xf numFmtId="0" fontId="1" fillId="5" borderId="0" xfId="1" applyFill="1" applyBorder="1"/>
    <xf numFmtId="0" fontId="1" fillId="4" borderId="0" xfId="1" applyFill="1"/>
    <xf numFmtId="0" fontId="1" fillId="4" borderId="0" xfId="1" applyFill="1" applyAlignment="1">
      <alignment horizontal="center"/>
    </xf>
    <xf numFmtId="0" fontId="8" fillId="4" borderId="0" xfId="1" applyFont="1" applyFill="1" applyAlignment="1">
      <alignment horizontal="left"/>
    </xf>
    <xf numFmtId="0" fontId="8" fillId="4" borderId="0" xfId="1" applyFont="1" applyFill="1"/>
    <xf numFmtId="0" fontId="1" fillId="4" borderId="0" xfId="1" applyFill="1" applyAlignment="1">
      <alignment horizontal="right" wrapText="1"/>
    </xf>
    <xf numFmtId="0" fontId="8" fillId="4" borderId="0" xfId="1" applyFont="1" applyFill="1" applyAlignment="1">
      <alignment horizontal="center"/>
    </xf>
    <xf numFmtId="0" fontId="1" fillId="0" borderId="0" xfId="1" applyFill="1"/>
    <xf numFmtId="0" fontId="8" fillId="0" borderId="0" xfId="1" applyFont="1" applyFill="1"/>
    <xf numFmtId="0" fontId="9" fillId="5" borderId="0" xfId="1" applyFont="1" applyFill="1"/>
    <xf numFmtId="3" fontId="9" fillId="5" borderId="0" xfId="1" applyNumberFormat="1" applyFont="1" applyFill="1"/>
    <xf numFmtId="164" fontId="8" fillId="0" borderId="0" xfId="1" applyNumberFormat="1" applyFont="1" applyAlignment="1"/>
    <xf numFmtId="164" fontId="1" fillId="0" borderId="0" xfId="1" applyNumberFormat="1" applyAlignment="1"/>
    <xf numFmtId="164" fontId="1" fillId="5" borderId="0" xfId="1" applyNumberFormat="1" applyFill="1" applyAlignment="1"/>
    <xf numFmtId="164" fontId="8" fillId="4" borderId="0" xfId="1" applyNumberFormat="1" applyFont="1" applyFill="1" applyAlignment="1"/>
    <xf numFmtId="0" fontId="1" fillId="0" borderId="0" xfId="1" applyBorder="1" applyAlignment="1">
      <alignment horizontal="center"/>
    </xf>
    <xf numFmtId="6" fontId="0" fillId="4" borderId="0" xfId="6" applyNumberFormat="1" applyFont="1" applyFill="1" applyAlignment="1">
      <alignment horizontal="right" wrapText="1"/>
    </xf>
    <xf numFmtId="0" fontId="13" fillId="0" borderId="12" xfId="2" applyFont="1" applyBorder="1" applyAlignment="1">
      <alignment horizontal="center"/>
    </xf>
    <xf numFmtId="0" fontId="1" fillId="0" borderId="12" xfId="1" applyBorder="1"/>
    <xf numFmtId="166" fontId="1" fillId="0" borderId="12" xfId="1" applyNumberFormat="1" applyBorder="1" applyAlignment="1">
      <alignment horizontal="center"/>
    </xf>
    <xf numFmtId="0" fontId="1" fillId="0" borderId="12" xfId="1" applyBorder="1" applyAlignment="1">
      <alignment horizontal="center"/>
    </xf>
    <xf numFmtId="0" fontId="8" fillId="0" borderId="4" xfId="4" applyBorder="1"/>
    <xf numFmtId="49" fontId="8" fillId="0" borderId="4" xfId="4" applyNumberFormat="1" applyBorder="1" applyAlignment="1" applyProtection="1">
      <alignment horizontal="center"/>
      <protection locked="0"/>
    </xf>
    <xf numFmtId="0" fontId="8" fillId="0" borderId="4" xfId="4" applyBorder="1" applyAlignment="1">
      <alignment horizontal="center"/>
    </xf>
    <xf numFmtId="0" fontId="8" fillId="0" borderId="5" xfId="1" applyFont="1" applyBorder="1"/>
    <xf numFmtId="0" fontId="8" fillId="0" borderId="12" xfId="1" applyFont="1" applyBorder="1" applyAlignment="1">
      <alignment horizontal="center"/>
    </xf>
    <xf numFmtId="0" fontId="8" fillId="0" borderId="5" xfId="4" applyBorder="1"/>
    <xf numFmtId="0" fontId="13" fillId="0" borderId="4" xfId="2" applyFont="1" applyBorder="1" applyAlignment="1">
      <alignment horizontal="center"/>
    </xf>
    <xf numFmtId="166" fontId="1" fillId="0" borderId="4" xfId="1" quotePrefix="1" applyNumberFormat="1" applyBorder="1" applyAlignment="1">
      <alignment horizontal="center"/>
    </xf>
    <xf numFmtId="166" fontId="8" fillId="0" borderId="4" xfId="4" quotePrefix="1" applyNumberFormat="1" applyBorder="1" applyAlignment="1">
      <alignment horizontal="center"/>
    </xf>
  </cellXfs>
  <cellStyles count="7">
    <cellStyle name="Currency 2" xfId="6" xr:uid="{8A841642-6BC1-477D-9CE1-A1559320FE0E}"/>
    <cellStyle name="Normal" xfId="0" builtinId="0"/>
    <cellStyle name="Normal 2" xfId="1" xr:uid="{6564E498-1DAD-430E-9B48-BC29C6D7B28D}"/>
    <cellStyle name="Normal 2 2" xfId="3" xr:uid="{C9634C0B-76F8-408A-8193-8324A7FF7D8A}"/>
    <cellStyle name="Normal 4" xfId="2" xr:uid="{744C1E30-0C4E-4C7B-88F9-91C754A07030}"/>
    <cellStyle name="Normal 5 2" xfId="5" xr:uid="{5B68A681-47B9-4FE8-9C89-B401CE36EC29}"/>
    <cellStyle name="Normal 8" xfId="4" xr:uid="{E56C1969-79D4-46E2-BB4D-E45CF2BEB211}"/>
  </cellStyles>
  <dxfs count="54">
    <dxf>
      <border outline="0">
        <left style="thin">
          <color auto="1"/>
        </left>
      </border>
    </dxf>
    <dxf>
      <numFmt numFmtId="166" formatCode="mm/dd/yyyy"/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numFmt numFmtId="166" formatCode="mm/dd/yyyy"/>
      <alignment horizont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67</xdr:row>
      <xdr:rowOff>133350</xdr:rowOff>
    </xdr:from>
    <xdr:to>
      <xdr:col>7</xdr:col>
      <xdr:colOff>666750</xdr:colOff>
      <xdr:row>79</xdr:row>
      <xdr:rowOff>104775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EAC1F39-60BC-415C-9699-A7680C11B26C}"/>
            </a:ext>
          </a:extLst>
        </xdr:cNvPr>
        <xdr:cNvSpPr txBox="1"/>
      </xdr:nvSpPr>
      <xdr:spPr>
        <a:xfrm>
          <a:off x="607695" y="12386310"/>
          <a:ext cx="9431655" cy="21659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Changes:</a:t>
          </a:r>
        </a:p>
        <a:p>
          <a:r>
            <a:rPr lang="en-US" sz="1100"/>
            <a:t>Eff 1-17-23</a:t>
          </a:r>
          <a:r>
            <a:rPr lang="en-US" sz="1100" baseline="0"/>
            <a:t> - Added VIN 1977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Eff 2-2-23 - Added VIN 9811</a:t>
          </a:r>
        </a:p>
        <a:p>
          <a:pPr eaLnBrk="1" fontAlgn="auto" latinLnBrk="0" hangingPunct="1"/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Eff 2-8-23 - Deleted VIN 9811</a:t>
          </a:r>
          <a:endParaRPr lang="en-US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Eff 3-1-23 - Added Trailer VIN 0263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Eff 3-28-23 - Added VIN 71551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Eff 3-31-23 - Deleted VIN 71551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Eff 4-10-23 - Added 3 Great Dane dry van trailers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>
              <a:effectLst/>
            </a:rPr>
            <a:t>Eff 5-19-23 - Added 2023</a:t>
          </a:r>
          <a:r>
            <a:rPr lang="en-US" baseline="0">
              <a:effectLst/>
            </a:rPr>
            <a:t> Ford F650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baseline="0">
              <a:effectLst/>
            </a:rPr>
            <a:t>Eff 7-11-23 - Added 2024 Kenworth T880 VIN 34179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Eff 7-21-23 - Deleted 2024 Kenworth T880 VIN 34179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Eff 8-3-23 - Added 2024 Kenworth T880 VIN 34179</a:t>
          </a:r>
          <a:endParaRPr lang="en-US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uist-my.sharepoint.com/personal/melissa_wells_mcgriff_com/Documents/hBBT-Migration/Desktop/GreenServ/All%20Green%20Serv%20Exposures%2011%202%2022.xlsx-increased%20trailer%20values-%20Bound%20exposure%20list%20as%20of%2011%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uist-my.sharepoint.com/Users/d83515/AppData/Local/Temp/ImageRightTEMP/imageright.desktop/ExternalViewer/q3cx1rbj4ko/All%20Green%20Serv%20Exposures%2011%202%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ed Insureds &amp; FEINs"/>
      <sheetName val="Property"/>
      <sheetName val="Inland MarineCE"/>
      <sheetName val="Sales-Revenues"/>
      <sheetName val="Payrolls"/>
      <sheetName val="Vehicles"/>
      <sheetName val="Drivers"/>
      <sheetName val="Excess"/>
    </sheetNames>
    <sheetDataSet>
      <sheetData sheetId="0">
        <row r="4">
          <cell r="B4" t="str">
            <v>GreenServ, Inc.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ed Insureds &amp; FEINs"/>
      <sheetName val="Property"/>
      <sheetName val="Inland MarineCE"/>
      <sheetName val="Sales-Revenues"/>
      <sheetName val="Payrolls"/>
      <sheetName val="Vehicles"/>
      <sheetName val="Drivers"/>
      <sheetName val="Excess"/>
    </sheetNames>
    <sheetDataSet>
      <sheetData sheetId="0">
        <row r="4">
          <cell r="B4" t="str">
            <v>GreenServ, Inc.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379CF76-14B5-493F-9C28-8F6A15F55D19}" name="Table4" displayName="Table4" ref="A16:AS64" totalsRowShown="0" headerRowDxfId="53" dataDxfId="52">
  <autoFilter ref="A16:AS64" xr:uid="{3379CF76-14B5-493F-9C28-8F6A15F55D19}"/>
  <tableColumns count="45">
    <tableColumn id="1" xr3:uid="{9A2353C0-C95F-4049-8FDA-F4BF8E86C6CD}" name="Veh #" dataDxfId="51"/>
    <tableColumn id="2" xr3:uid="{3BB21365-64CF-489A-90E5-59A5DDC65FDC}" name="Company vehicle / Trailer Tracking #" dataDxfId="50"/>
    <tableColumn id="3" xr3:uid="{ABE4A8C0-396D-46D3-AD49-BEE5E23A175D}" name="GreenServ Truck / Tracker Number" dataDxfId="49"/>
    <tableColumn id="4" xr3:uid="{73CFE9C1-EAAA-4609-BB65-96299B590F4F}" name="Column1" dataDxfId="48"/>
    <tableColumn id="5" xr3:uid="{7BD05A54-EC6D-4445-A626-93D04557E2FC}" name="Insured ID" dataDxfId="47"/>
    <tableColumn id="6" xr3:uid="{B9A3E7C5-66D1-413C-8B8A-F31B4ECB7415}" name="Plate #" dataDxfId="46"/>
    <tableColumn id="7" xr3:uid="{779E78A6-8572-479E-A680-F27EC34E0573}" name="Year" dataDxfId="45"/>
    <tableColumn id="8" xr3:uid="{CC1E9E7D-93D8-4A32-A1B3-8FCED7ABB8D0}" name="Make" dataDxfId="44"/>
    <tableColumn id="9" xr3:uid="{E9F3251A-C233-4D70-98A5-F471EF6CDB6E}" name="Model" dataDxfId="43"/>
    <tableColumn id="10" xr3:uid="{D7B3454C-5412-4F29-B68B-55EA461BFBD3}" name="Body type" dataDxfId="42"/>
    <tableColumn id="11" xr3:uid="{A16F5C31-7394-4300-9BFD-3DA00B7DFF86}" name="Truck / Trailer Type" dataDxfId="41"/>
    <tableColumn id="12" xr3:uid="{245CBBA4-CF32-4509-8D6F-4EE27BABAEB8}" name="Roll-Up/Swing Door" dataDxfId="40"/>
    <tableColumn id="13" xr3:uid="{DF1AA382-4CE9-4C86-8EBA-A45A36EFB608}" name="VIN" dataDxfId="39"/>
    <tableColumn id="14" xr3:uid="{D1E5C22B-9FDE-42F9-AFDA-1EB633DD019E}" name="Default account address for garaging" dataDxfId="38"/>
    <tableColumn id="15" xr3:uid="{A713745B-58FE-4869-AB03-4150CC314FC5}" name="Garaging Address 1" dataDxfId="37"/>
    <tableColumn id="16" xr3:uid="{FE9812E0-F0BE-430B-ADCB-76FC2FE21C10}" name="Garaging Address 2" dataDxfId="36"/>
    <tableColumn id="17" xr3:uid="{D804D7F7-C46B-4F6D-8814-3C5FF593B583}" name="Garaging Address 3" dataDxfId="35"/>
    <tableColumn id="18" xr3:uid="{F8342A6A-4AFE-4CA1-8DD4-483CC71750E6}" name="Garaging City" dataDxfId="34"/>
    <tableColumn id="19" xr3:uid="{DA4E8F3D-C53A-440E-8C1E-B967AC2CD39E}" name="Garaging State" dataDxfId="33"/>
    <tableColumn id="20" xr3:uid="{FF4A6D95-9843-4041-BDEC-C74EB06F3BDA}" name="Garaging Zip/Postal" dataDxfId="32"/>
    <tableColumn id="21" xr3:uid="{85B45C18-2297-4373-9215-1213B1E64E15}" name="Garaging County" dataDxfId="31"/>
    <tableColumn id="22" xr3:uid="{4F470E82-F8C9-4C04-8F68-D96E3768C0F9}" name="Garaging Country" dataDxfId="30"/>
    <tableColumn id="23" xr3:uid="{47D663CF-90EB-46F7-9964-F6CB4082C9E2}" name="Vehicle type" dataDxfId="29"/>
    <tableColumn id="24" xr3:uid="{EE871CC6-7583-4ADB-BD21-ECA61A73664E}" name="Symbol/age group" dataDxfId="28"/>
    <tableColumn id="25" xr3:uid="{5F363FD7-1D08-40FC-B937-537C81EF8C4F}" name="Cost new" dataDxfId="27"/>
    <tableColumn id="26" xr3:uid="{C6731D6D-D38B-415A-9ADE-C3854A497A89}" name="Licensed state" dataDxfId="26"/>
    <tableColumn id="27" xr3:uid="{D4117343-605B-44BD-9C32-4883EC278612}" name="Territory" dataDxfId="25"/>
    <tableColumn id="28" xr3:uid="{61E5741F-6B0B-4DC3-8421-C33187A119B7}" name="GVW/GCW" dataDxfId="24"/>
    <tableColumn id="29" xr3:uid="{3E65C541-C1A9-4E52-B2D6-1092C82C4367}" name="Class" dataDxfId="23"/>
    <tableColumn id="30" xr3:uid="{0F7C3CC0-270D-45E9-AA56-0F06283CFCAD}" name="Special industry class" dataDxfId="22"/>
    <tableColumn id="31" xr3:uid="{58A74B3F-F59B-4798-B609-35FB32E38F2D}" name="Factor Liability" dataDxfId="21"/>
    <tableColumn id="32" xr3:uid="{024F7F96-EE17-4139-9BFF-5AAAB516964B}" name="Factor Secondary" dataDxfId="20"/>
    <tableColumn id="33" xr3:uid="{46336654-49FA-4D65-9A0C-9C34B594A35E}" name="Factor Physical damage" dataDxfId="19"/>
    <tableColumn id="34" xr3:uid="{46510824-1BFB-4710-A57D-A44D8968E1D4}" name="Seating capacity" dataDxfId="18"/>
    <tableColumn id="35" xr3:uid="{6620AAF6-7B47-4387-8F00-A6B80E3B0D4F}" name="Radius" dataDxfId="17"/>
    <tableColumn id="36" xr3:uid="{4D14981F-F06D-4806-A566-408CE1D90EF5}" name="Farthest terminal" dataDxfId="16"/>
    <tableColumn id="37" xr3:uid="{627948DE-3D7E-4691-A3A4-CB7047E0A09B}" name="Use" dataDxfId="15"/>
    <tableColumn id="38" xr3:uid="{515EEAF1-7E5B-49A7-B770-D38D80810778}" name="Special use" dataDxfId="14"/>
    <tableColumn id="39" xr3:uid="{8382A5F2-F225-45E3-9769-DC9BB84A1761}" name="Days driven per week" dataDxfId="13"/>
    <tableColumn id="40" xr3:uid="{AF096CD8-B9BC-4247-87FA-DBE822D2DF88}" name="Date purchased" dataDxfId="12"/>
    <tableColumn id="41" xr3:uid="{51C6F149-DD07-4A1D-A1F9-1E3C3ADC1A2B}" name="Purchased N or U" dataDxfId="11"/>
    <tableColumn id="42" xr3:uid="{4FF9E671-0ADD-491F-87D2-D09DEC084CEC}" name="Leased" dataDxfId="10"/>
    <tableColumn id="43" xr3:uid="{8126623B-625E-4A71-B112-7484317C3BE3}" name="Included in fleet" dataDxfId="9"/>
    <tableColumn id="44" xr3:uid="{22331A81-D87E-456B-B99C-F4D2D7B0C9A9}" name="Rate class code" dataDxfId="8"/>
    <tableColumn id="45" xr3:uid="{8B6508C6-3E50-4135-8E09-E49E638B3FD4}" name="NOTES" dataDxfId="7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FD2E9EF-F3C9-4655-A471-449D530BFBC7}" name="Table1" displayName="Table1" ref="A3:G35" totalsRowShown="0" headerRowDxfId="6" headerRowCellStyle="Normal 4">
  <autoFilter ref="A3:G35" xr:uid="{2BF7E089-9B43-4B4D-B55F-93FFEBE6F9F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AA85A903-44CE-44E4-B697-7DFEEFBD646E}" name="No."/>
    <tableColumn id="2" xr3:uid="{C98F33A3-8473-4652-A2E1-0593A30A0B9B}" name="Drive Name" dataDxfId="5"/>
    <tableColumn id="3" xr3:uid="{375428DB-1060-4D34-8138-FBFCFF49982E}" name="Date of Birth" dataDxfId="4"/>
    <tableColumn id="4" xr3:uid="{FAC4EB73-C77E-45DD-833B-32322E5481AB}" name="License #" dataDxfId="3"/>
    <tableColumn id="5" xr3:uid="{57FCEB05-D314-4367-9A1F-29C0D4D896B9}" name="State Issued" dataDxfId="2"/>
    <tableColumn id="6" xr3:uid="{BA8D6548-6115-4FC3-A625-3DB7D23FBA53}" name="DOH" dataDxfId="1"/>
    <tableColumn id="7" xr3:uid="{65F087A7-044B-421C-BFF9-94F3EBF4BF1B}" name="Not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23C49-C16C-4ED0-8A1B-9CC7F840679C}">
  <sheetPr>
    <pageSetUpPr fitToPage="1"/>
  </sheetPr>
  <dimension ref="A1:D8"/>
  <sheetViews>
    <sheetView workbookViewId="0">
      <selection activeCell="D10" sqref="D10"/>
    </sheetView>
  </sheetViews>
  <sheetFormatPr defaultColWidth="8.75" defaultRowHeight="15" x14ac:dyDescent="0.25"/>
  <cols>
    <col min="1" max="1" width="4.75" style="3" customWidth="1"/>
    <col min="2" max="2" width="35.25" style="3" customWidth="1"/>
    <col min="3" max="3" width="20.625" style="3" customWidth="1"/>
    <col min="4" max="4" width="52.125" style="3" bestFit="1" customWidth="1"/>
    <col min="5" max="16384" width="8.75" style="3"/>
  </cols>
  <sheetData>
    <row r="1" spans="1:4" x14ac:dyDescent="0.25">
      <c r="A1" s="1"/>
    </row>
    <row r="2" spans="1:4" x14ac:dyDescent="0.25">
      <c r="A2" s="24" t="s">
        <v>363</v>
      </c>
    </row>
    <row r="3" spans="1:4" x14ac:dyDescent="0.25">
      <c r="A3" s="106" t="s">
        <v>364</v>
      </c>
      <c r="B3" s="106" t="s">
        <v>365</v>
      </c>
      <c r="C3" s="106" t="s">
        <v>366</v>
      </c>
      <c r="D3" s="106" t="s">
        <v>367</v>
      </c>
    </row>
    <row r="4" spans="1:4" x14ac:dyDescent="0.25">
      <c r="A4" s="46">
        <v>1</v>
      </c>
      <c r="B4" s="107" t="s">
        <v>368</v>
      </c>
      <c r="C4" s="108">
        <v>454546113</v>
      </c>
      <c r="D4" s="46" t="s">
        <v>369</v>
      </c>
    </row>
    <row r="5" spans="1:4" x14ac:dyDescent="0.25">
      <c r="B5" s="30" t="s">
        <v>370</v>
      </c>
    </row>
    <row r="6" spans="1:4" x14ac:dyDescent="0.25">
      <c r="B6" s="30" t="s">
        <v>371</v>
      </c>
    </row>
    <row r="7" spans="1:4" x14ac:dyDescent="0.25">
      <c r="B7" s="30" t="s">
        <v>372</v>
      </c>
    </row>
    <row r="8" spans="1:4" x14ac:dyDescent="0.25">
      <c r="B8" s="30" t="s">
        <v>373</v>
      </c>
    </row>
  </sheetData>
  <pageMargins left="0.7" right="0.7" top="0.75" bottom="0.75" header="0.3" footer="0.3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D56DB-D7E4-47ED-ACA4-969516EEBEE6}">
  <sheetPr codeName="Sheet6"/>
  <dimension ref="A1:R9"/>
  <sheetViews>
    <sheetView workbookViewId="0">
      <selection activeCell="H14" sqref="H14"/>
    </sheetView>
  </sheetViews>
  <sheetFormatPr defaultColWidth="8.75" defaultRowHeight="15" x14ac:dyDescent="0.25"/>
  <cols>
    <col min="1" max="1" width="8.75" style="33"/>
    <col min="2" max="2" width="15.75" style="33" customWidth="1"/>
    <col min="3" max="5" width="8.75" style="33"/>
    <col min="6" max="6" width="13.625" style="33" customWidth="1"/>
    <col min="7" max="8" width="8.75" style="33"/>
    <col min="9" max="9" width="13.125" style="33" customWidth="1"/>
    <col min="10" max="10" width="12.625" style="33" customWidth="1"/>
    <col min="11" max="11" width="11.375" style="33" customWidth="1"/>
    <col min="12" max="12" width="9.625" style="33" customWidth="1"/>
    <col min="13" max="13" width="10.75" style="33" customWidth="1"/>
    <col min="14" max="14" width="9.875" style="33" customWidth="1"/>
    <col min="15" max="15" width="10.5" style="33" customWidth="1"/>
    <col min="16" max="16" width="11.25" style="33" customWidth="1"/>
    <col min="17" max="17" width="11.625" style="33" customWidth="1"/>
    <col min="18" max="18" width="15.875" style="33" customWidth="1"/>
    <col min="19" max="16384" width="8.75" style="33"/>
  </cols>
  <sheetData>
    <row r="1" spans="1:18" s="71" customFormat="1" x14ac:dyDescent="0.25">
      <c r="A1" s="71" t="s">
        <v>313</v>
      </c>
      <c r="G1" s="72"/>
      <c r="H1" s="72"/>
      <c r="I1" s="73"/>
      <c r="J1" s="73"/>
      <c r="K1" s="73"/>
      <c r="N1" s="74"/>
      <c r="O1" s="74"/>
      <c r="P1" s="73"/>
      <c r="Q1" s="73"/>
    </row>
    <row r="2" spans="1:18" s="79" customFormat="1" ht="45" x14ac:dyDescent="0.25">
      <c r="A2" s="75" t="s">
        <v>339</v>
      </c>
      <c r="B2" s="75" t="s">
        <v>340</v>
      </c>
      <c r="C2" s="75" t="s">
        <v>341</v>
      </c>
      <c r="D2" s="75" t="s">
        <v>342</v>
      </c>
      <c r="E2" s="75" t="s">
        <v>343</v>
      </c>
      <c r="F2" s="76" t="s">
        <v>344</v>
      </c>
      <c r="G2" s="76" t="s">
        <v>345</v>
      </c>
      <c r="H2" s="77" t="s">
        <v>346</v>
      </c>
      <c r="I2" s="77" t="s">
        <v>347</v>
      </c>
      <c r="J2" s="77" t="s">
        <v>348</v>
      </c>
      <c r="K2" s="75" t="s">
        <v>349</v>
      </c>
      <c r="L2" s="75" t="s">
        <v>350</v>
      </c>
      <c r="M2" s="78" t="s">
        <v>351</v>
      </c>
      <c r="N2" s="78" t="s">
        <v>352</v>
      </c>
      <c r="O2" s="77" t="s">
        <v>353</v>
      </c>
      <c r="P2" s="77" t="s">
        <v>354</v>
      </c>
      <c r="Q2" s="77" t="s">
        <v>355</v>
      </c>
      <c r="R2" s="77" t="s">
        <v>356</v>
      </c>
    </row>
    <row r="3" spans="1:18" x14ac:dyDescent="0.25">
      <c r="A3" s="80">
        <v>1</v>
      </c>
      <c r="B3" s="81" t="s">
        <v>357</v>
      </c>
      <c r="C3" s="83" t="s">
        <v>83</v>
      </c>
      <c r="D3" s="83" t="s">
        <v>84</v>
      </c>
      <c r="E3" s="83">
        <v>38606</v>
      </c>
      <c r="F3" s="84">
        <v>2045000</v>
      </c>
      <c r="G3" s="84">
        <v>500000</v>
      </c>
      <c r="H3" s="84">
        <v>257000</v>
      </c>
      <c r="I3" s="85">
        <f>SUM(F3:H3)</f>
        <v>2802000</v>
      </c>
      <c r="J3" s="103">
        <v>22500</v>
      </c>
      <c r="K3" s="83" t="s">
        <v>358</v>
      </c>
      <c r="L3" s="83">
        <v>1980</v>
      </c>
      <c r="M3" s="86" t="s">
        <v>359</v>
      </c>
      <c r="N3" s="83"/>
      <c r="O3" s="87"/>
      <c r="P3" s="87"/>
      <c r="Q3" s="83"/>
      <c r="R3" s="80"/>
    </row>
    <row r="4" spans="1:18" x14ac:dyDescent="0.25">
      <c r="A4" s="80"/>
      <c r="B4" s="81"/>
      <c r="C4" s="83"/>
      <c r="D4" s="83"/>
      <c r="E4" s="83"/>
      <c r="F4" s="84"/>
      <c r="G4" s="84"/>
      <c r="H4" s="84"/>
      <c r="I4" s="85"/>
      <c r="J4" s="83"/>
      <c r="K4" s="83"/>
      <c r="L4" s="83"/>
      <c r="M4" s="86"/>
      <c r="N4" s="83"/>
      <c r="O4" s="87"/>
      <c r="P4" s="87"/>
      <c r="Q4" s="83"/>
      <c r="R4" s="80"/>
    </row>
    <row r="5" spans="1:18" x14ac:dyDescent="0.25">
      <c r="A5" s="80"/>
      <c r="B5" s="81"/>
      <c r="C5" s="83"/>
      <c r="D5" s="83"/>
      <c r="E5" s="83"/>
      <c r="F5" s="84"/>
      <c r="G5" s="84"/>
      <c r="H5" s="84"/>
      <c r="I5" s="85"/>
      <c r="J5" s="83"/>
      <c r="K5" s="83"/>
      <c r="L5" s="83"/>
      <c r="M5" s="86"/>
      <c r="N5" s="83"/>
      <c r="O5" s="87"/>
      <c r="P5" s="87"/>
      <c r="Q5" s="83"/>
      <c r="R5" s="80"/>
    </row>
    <row r="6" spans="1:18" s="67" customFormat="1" x14ac:dyDescent="0.25">
      <c r="C6" s="67" t="s">
        <v>360</v>
      </c>
      <c r="F6" s="93">
        <f>SUM(F3:F5)</f>
        <v>2045000</v>
      </c>
      <c r="G6" s="93">
        <f>SUM(G3:G5)</f>
        <v>500000</v>
      </c>
      <c r="H6" s="93">
        <f>SUM(H3:H5)</f>
        <v>257000</v>
      </c>
      <c r="I6" s="93">
        <f>SUM(I3:I5)</f>
        <v>2802000</v>
      </c>
      <c r="J6" s="94"/>
      <c r="K6" s="94"/>
      <c r="N6" s="95"/>
      <c r="O6" s="95"/>
      <c r="P6" s="96"/>
      <c r="Q6" s="96"/>
    </row>
    <row r="9" spans="1:18" x14ac:dyDescent="0.25">
      <c r="B9" s="33" t="s">
        <v>361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9681B-A2D8-444A-849C-884436BE42B0}">
  <sheetPr codeName="Sheet4">
    <pageSetUpPr fitToPage="1"/>
  </sheetPr>
  <dimension ref="A1:R22"/>
  <sheetViews>
    <sheetView workbookViewId="0">
      <selection activeCell="C22" sqref="C22"/>
    </sheetView>
  </sheetViews>
  <sheetFormatPr defaultColWidth="8.75" defaultRowHeight="15" x14ac:dyDescent="0.25"/>
  <cols>
    <col min="1" max="1" width="4.75" style="33" customWidth="1"/>
    <col min="2" max="2" width="29.625" style="33" customWidth="1"/>
    <col min="3" max="3" width="22.5" style="33" customWidth="1"/>
    <col min="4" max="4" width="12.25" style="33" customWidth="1"/>
    <col min="5" max="5" width="7.125" style="33" customWidth="1"/>
    <col min="6" max="6" width="15.625" style="33" customWidth="1"/>
    <col min="7" max="7" width="13" style="68" customWidth="1"/>
    <col min="8" max="8" width="13.5" style="68" customWidth="1"/>
    <col min="9" max="9" width="12.25" style="69" customWidth="1"/>
    <col min="10" max="10" width="15.25" style="69" customWidth="1"/>
    <col min="11" max="11" width="12.125" style="69" customWidth="1"/>
    <col min="12" max="12" width="13.75" style="33" bestFit="1" customWidth="1"/>
    <col min="13" max="13" width="13.75" style="33" customWidth="1"/>
    <col min="14" max="14" width="14.875" style="70" bestFit="1" customWidth="1"/>
    <col min="15" max="15" width="11.125" style="70" customWidth="1"/>
    <col min="16" max="17" width="12.25" style="69" customWidth="1"/>
    <col min="18" max="18" width="10.5" style="33" customWidth="1"/>
    <col min="19" max="19" width="17.125" style="33" customWidth="1"/>
    <col min="20" max="16384" width="8.75" style="33"/>
  </cols>
  <sheetData>
    <row r="1" spans="1:18" x14ac:dyDescent="0.25">
      <c r="A1" s="67" t="str">
        <f>+'[1]Named Insureds &amp; FEINs'!B4</f>
        <v>GreenServ, Inc.</v>
      </c>
    </row>
    <row r="2" spans="1:18" s="71" customFormat="1" x14ac:dyDescent="0.25">
      <c r="A2" s="71" t="s">
        <v>313</v>
      </c>
      <c r="G2" s="72"/>
      <c r="H2" s="72"/>
      <c r="I2" s="73"/>
      <c r="J2" s="73"/>
      <c r="K2" s="73"/>
      <c r="N2" s="74"/>
      <c r="O2" s="74"/>
      <c r="P2" s="73"/>
      <c r="Q2" s="73"/>
    </row>
    <row r="3" spans="1:18" s="79" customFormat="1" x14ac:dyDescent="0.25">
      <c r="A3" s="75"/>
      <c r="B3" s="75" t="s">
        <v>314</v>
      </c>
      <c r="C3" s="75"/>
      <c r="D3" s="75"/>
      <c r="E3" s="75"/>
      <c r="F3" s="76"/>
      <c r="G3" s="76"/>
      <c r="H3" s="77"/>
      <c r="I3" s="77"/>
      <c r="J3" s="77"/>
      <c r="K3" s="75"/>
      <c r="L3" s="75"/>
      <c r="M3" s="78"/>
      <c r="N3" s="78"/>
      <c r="O3" s="77"/>
      <c r="P3" s="77"/>
      <c r="Q3" s="77"/>
      <c r="R3" s="77"/>
    </row>
    <row r="4" spans="1:18" x14ac:dyDescent="0.25">
      <c r="A4" s="80">
        <v>1</v>
      </c>
      <c r="B4" s="81" t="s">
        <v>315</v>
      </c>
      <c r="C4" s="82">
        <v>25000</v>
      </c>
      <c r="D4" s="83"/>
      <c r="E4" s="83"/>
      <c r="F4" s="84"/>
      <c r="G4" s="84"/>
      <c r="H4" s="84"/>
      <c r="I4" s="85"/>
      <c r="J4" s="83"/>
      <c r="K4" s="83"/>
      <c r="L4" s="83"/>
      <c r="M4" s="86"/>
      <c r="N4" s="83"/>
      <c r="O4" s="87"/>
      <c r="P4" s="87"/>
      <c r="Q4" s="83"/>
      <c r="R4" s="80"/>
    </row>
    <row r="5" spans="1:18" x14ac:dyDescent="0.25">
      <c r="A5" s="80">
        <v>2</v>
      </c>
      <c r="B5" s="81" t="s">
        <v>316</v>
      </c>
      <c r="C5" s="82">
        <v>27500</v>
      </c>
      <c r="D5" s="83"/>
      <c r="E5" s="83"/>
      <c r="F5" s="84"/>
      <c r="G5" s="84"/>
      <c r="H5" s="84"/>
      <c r="I5" s="85"/>
      <c r="J5" s="83"/>
      <c r="K5" s="83"/>
      <c r="L5" s="83"/>
      <c r="M5" s="86"/>
      <c r="N5" s="83"/>
      <c r="O5" s="87"/>
      <c r="P5" s="87"/>
      <c r="Q5" s="83"/>
      <c r="R5" s="80"/>
    </row>
    <row r="6" spans="1:18" x14ac:dyDescent="0.25">
      <c r="A6" s="80">
        <v>3</v>
      </c>
      <c r="B6" s="81" t="s">
        <v>317</v>
      </c>
      <c r="C6" s="82">
        <v>30000</v>
      </c>
      <c r="D6" s="83"/>
      <c r="E6" s="83"/>
      <c r="F6" s="84"/>
      <c r="G6" s="84"/>
      <c r="H6" s="84"/>
      <c r="I6" s="85"/>
      <c r="J6" s="83"/>
      <c r="K6" s="83"/>
      <c r="L6" s="83"/>
      <c r="M6" s="86"/>
      <c r="N6" s="83"/>
      <c r="O6" s="87"/>
      <c r="P6" s="87"/>
      <c r="Q6" s="83"/>
      <c r="R6" s="80"/>
    </row>
    <row r="7" spans="1:18" x14ac:dyDescent="0.25">
      <c r="A7" s="80">
        <v>4</v>
      </c>
      <c r="B7" s="81" t="s">
        <v>318</v>
      </c>
      <c r="C7" s="82">
        <v>30000</v>
      </c>
      <c r="D7" s="83"/>
      <c r="E7" s="83"/>
      <c r="F7" s="84"/>
      <c r="G7" s="84"/>
      <c r="H7" s="84"/>
      <c r="I7" s="85"/>
      <c r="J7" s="83"/>
      <c r="K7" s="83"/>
      <c r="L7" s="83"/>
      <c r="M7" s="86"/>
      <c r="N7" s="83"/>
      <c r="O7" s="87"/>
      <c r="P7" s="87"/>
      <c r="Q7" s="83"/>
      <c r="R7" s="80"/>
    </row>
    <row r="8" spans="1:18" x14ac:dyDescent="0.25">
      <c r="A8" s="80">
        <v>5</v>
      </c>
      <c r="B8" s="81" t="s">
        <v>319</v>
      </c>
      <c r="C8" s="88"/>
      <c r="D8" s="89" t="s">
        <v>320</v>
      </c>
      <c r="E8" s="83"/>
      <c r="F8" s="84"/>
      <c r="G8" s="84"/>
      <c r="H8" s="84"/>
      <c r="I8" s="85"/>
      <c r="J8" s="83"/>
      <c r="K8" s="83"/>
      <c r="L8" s="83"/>
      <c r="M8" s="86"/>
      <c r="N8" s="83"/>
      <c r="O8" s="87"/>
      <c r="P8" s="87"/>
      <c r="Q8" s="83"/>
      <c r="R8" s="80"/>
    </row>
    <row r="9" spans="1:18" x14ac:dyDescent="0.25">
      <c r="A9" s="80">
        <v>6</v>
      </c>
      <c r="B9" s="81" t="s">
        <v>321</v>
      </c>
      <c r="C9" s="82">
        <v>25000</v>
      </c>
      <c r="D9" s="83"/>
      <c r="E9" s="83"/>
      <c r="F9" s="84"/>
      <c r="G9" s="84"/>
      <c r="H9" s="84"/>
      <c r="I9" s="85"/>
      <c r="J9" s="83"/>
      <c r="K9" s="83"/>
      <c r="L9" s="83"/>
      <c r="M9" s="86"/>
      <c r="N9" s="83"/>
      <c r="O9" s="87"/>
      <c r="P9" s="87"/>
      <c r="Q9" s="83"/>
      <c r="R9" s="80"/>
    </row>
    <row r="10" spans="1:18" x14ac:dyDescent="0.25">
      <c r="A10" s="80">
        <v>7</v>
      </c>
      <c r="B10" s="81" t="s">
        <v>322</v>
      </c>
      <c r="C10" s="90">
        <v>81401</v>
      </c>
      <c r="D10" s="83" t="s">
        <v>323</v>
      </c>
      <c r="E10" s="83"/>
      <c r="F10" s="84"/>
      <c r="G10" s="84"/>
      <c r="H10" s="84"/>
      <c r="I10" s="85"/>
      <c r="J10" s="83"/>
      <c r="K10" s="83"/>
      <c r="L10" s="83"/>
      <c r="M10" s="86"/>
      <c r="N10" s="83"/>
      <c r="O10" s="87"/>
      <c r="P10" s="87"/>
      <c r="Q10" s="83"/>
      <c r="R10" s="80"/>
    </row>
    <row r="11" spans="1:18" s="67" customFormat="1" x14ac:dyDescent="0.25">
      <c r="A11" s="33">
        <v>8</v>
      </c>
      <c r="B11" s="91" t="s">
        <v>324</v>
      </c>
      <c r="C11" s="92">
        <v>286045</v>
      </c>
      <c r="D11" s="67" t="s">
        <v>323</v>
      </c>
      <c r="F11" s="93"/>
      <c r="G11" s="93"/>
      <c r="H11" s="93"/>
      <c r="I11" s="93"/>
      <c r="J11" s="94"/>
      <c r="K11" s="94"/>
      <c r="N11" s="95"/>
      <c r="O11" s="95"/>
      <c r="P11" s="96"/>
      <c r="Q11" s="96"/>
    </row>
    <row r="12" spans="1:18" s="67" customFormat="1" x14ac:dyDescent="0.25">
      <c r="A12" s="33">
        <v>9</v>
      </c>
      <c r="B12" s="91" t="s">
        <v>325</v>
      </c>
      <c r="C12" s="92">
        <v>32000</v>
      </c>
      <c r="G12" s="94"/>
      <c r="H12" s="94"/>
      <c r="I12" s="94"/>
      <c r="J12" s="94"/>
      <c r="K12" s="94"/>
      <c r="N12" s="95"/>
      <c r="O12" s="95"/>
      <c r="P12" s="96"/>
      <c r="Q12" s="96"/>
    </row>
    <row r="13" spans="1:18" s="67" customFormat="1" x14ac:dyDescent="0.25">
      <c r="A13" s="33">
        <v>10</v>
      </c>
      <c r="B13" s="33" t="s">
        <v>326</v>
      </c>
      <c r="C13" s="92">
        <v>20000</v>
      </c>
      <c r="G13" s="94"/>
      <c r="H13" s="94"/>
      <c r="I13" s="94"/>
      <c r="J13" s="94"/>
      <c r="K13" s="94"/>
      <c r="N13" s="95"/>
      <c r="O13" s="95"/>
      <c r="P13" s="96"/>
      <c r="Q13" s="96"/>
    </row>
    <row r="14" spans="1:18" s="67" customFormat="1" x14ac:dyDescent="0.25">
      <c r="A14" s="33">
        <v>11</v>
      </c>
      <c r="B14" s="33" t="s">
        <v>327</v>
      </c>
      <c r="C14" s="92">
        <v>15000</v>
      </c>
      <c r="G14" s="94"/>
      <c r="H14" s="94"/>
      <c r="I14" s="94"/>
      <c r="J14" s="94"/>
      <c r="K14" s="94"/>
      <c r="N14" s="95"/>
      <c r="O14" s="95"/>
      <c r="P14" s="96"/>
      <c r="Q14" s="96"/>
    </row>
    <row r="15" spans="1:18" s="67" customFormat="1" x14ac:dyDescent="0.25">
      <c r="B15" s="97" t="s">
        <v>328</v>
      </c>
      <c r="C15" s="92">
        <v>39753</v>
      </c>
      <c r="D15" s="67" t="s">
        <v>323</v>
      </c>
      <c r="G15" s="94"/>
      <c r="H15" s="94"/>
      <c r="I15" s="94"/>
      <c r="J15" s="94"/>
      <c r="K15" s="94"/>
      <c r="N15" s="95"/>
      <c r="O15" s="95"/>
      <c r="P15" s="96"/>
      <c r="Q15" s="96"/>
    </row>
    <row r="16" spans="1:18" s="67" customFormat="1" x14ac:dyDescent="0.25">
      <c r="B16" s="33" t="s">
        <v>329</v>
      </c>
      <c r="C16" s="92">
        <v>611699</v>
      </c>
      <c r="G16" s="94"/>
      <c r="H16" s="94"/>
      <c r="I16" s="94"/>
      <c r="J16" s="94"/>
      <c r="K16" s="94"/>
      <c r="N16" s="95"/>
      <c r="O16" s="95"/>
      <c r="P16" s="96"/>
      <c r="Q16" s="96"/>
    </row>
    <row r="17" spans="1:4" x14ac:dyDescent="0.25">
      <c r="A17" s="71" t="s">
        <v>330</v>
      </c>
    </row>
    <row r="18" spans="1:4" x14ac:dyDescent="0.25">
      <c r="A18" s="98"/>
      <c r="B18" s="99"/>
      <c r="C18" s="98"/>
      <c r="D18" s="98"/>
    </row>
    <row r="19" spans="1:4" x14ac:dyDescent="0.25">
      <c r="B19" s="33" t="s">
        <v>331</v>
      </c>
      <c r="C19" s="100">
        <v>25000</v>
      </c>
    </row>
    <row r="20" spans="1:4" x14ac:dyDescent="0.25">
      <c r="B20" s="33" t="s">
        <v>332</v>
      </c>
      <c r="C20" s="100">
        <v>80000</v>
      </c>
      <c r="D20" s="33" t="s">
        <v>333</v>
      </c>
    </row>
    <row r="22" spans="1:4" x14ac:dyDescent="0.25">
      <c r="C22" s="100">
        <v>716699</v>
      </c>
    </row>
  </sheetData>
  <pageMargins left="0.7" right="0.7" top="0.75" bottom="0.75" header="0.3" footer="0.3"/>
  <pageSetup scale="4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3D0A4-36B5-49D0-9280-88B3800E9695}">
  <sheetPr codeName="Sheet5">
    <pageSetUpPr fitToPage="1"/>
  </sheetPr>
  <dimension ref="A1:E11"/>
  <sheetViews>
    <sheetView workbookViewId="0">
      <selection activeCell="E9" sqref="E9"/>
    </sheetView>
  </sheetViews>
  <sheetFormatPr defaultColWidth="8.75" defaultRowHeight="15" x14ac:dyDescent="0.25"/>
  <cols>
    <col min="1" max="1" width="25.75" style="33" customWidth="1"/>
    <col min="2" max="2" width="12.875" style="33" customWidth="1"/>
    <col min="3" max="3" width="12.875" style="70" customWidth="1"/>
    <col min="4" max="5" width="13.875" style="33" bestFit="1" customWidth="1"/>
    <col min="6" max="16384" width="8.75" style="33"/>
  </cols>
  <sheetData>
    <row r="1" spans="1:5" x14ac:dyDescent="0.25">
      <c r="A1" s="67" t="str">
        <f>+'[1]Named Insureds &amp; FEINs'!B4</f>
        <v>GreenServ, Inc.</v>
      </c>
    </row>
    <row r="2" spans="1:5" s="71" customFormat="1" x14ac:dyDescent="0.25">
      <c r="A2" s="71" t="s">
        <v>334</v>
      </c>
      <c r="C2" s="74"/>
    </row>
    <row r="3" spans="1:5" x14ac:dyDescent="0.25">
      <c r="A3" s="75" t="s">
        <v>335</v>
      </c>
      <c r="B3" s="77"/>
      <c r="C3" s="77" t="s">
        <v>336</v>
      </c>
      <c r="D3" s="77" t="s">
        <v>337</v>
      </c>
      <c r="E3" s="77" t="s">
        <v>362</v>
      </c>
    </row>
    <row r="4" spans="1:5" x14ac:dyDescent="0.25">
      <c r="A4" s="80" t="s">
        <v>334</v>
      </c>
      <c r="B4" s="101"/>
      <c r="C4" s="101">
        <v>3500000</v>
      </c>
      <c r="D4" s="104">
        <v>4200000</v>
      </c>
      <c r="E4" s="143">
        <v>5000000</v>
      </c>
    </row>
    <row r="5" spans="1:5" s="67" customFormat="1" x14ac:dyDescent="0.25">
      <c r="A5" s="67" t="s">
        <v>338</v>
      </c>
      <c r="B5" s="102"/>
      <c r="C5" s="102">
        <f>SUM(C4)</f>
        <v>3500000</v>
      </c>
      <c r="D5" s="105">
        <f>D4</f>
        <v>4200000</v>
      </c>
      <c r="E5" s="105">
        <f>E4</f>
        <v>5000000</v>
      </c>
    </row>
    <row r="7" spans="1:5" x14ac:dyDescent="0.25">
      <c r="A7" s="71" t="s">
        <v>237</v>
      </c>
    </row>
    <row r="8" spans="1:5" x14ac:dyDescent="0.25">
      <c r="B8" s="99"/>
      <c r="C8" s="33"/>
    </row>
    <row r="9" spans="1:5" x14ac:dyDescent="0.25">
      <c r="C9" s="33"/>
    </row>
    <row r="10" spans="1:5" x14ac:dyDescent="0.25">
      <c r="C10" s="33"/>
    </row>
    <row r="11" spans="1:5" x14ac:dyDescent="0.25">
      <c r="C11" s="33"/>
    </row>
  </sheetData>
  <pageMargins left="0.7" right="0.7" top="0.75" bottom="0.75" header="0.3" footer="0.3"/>
  <pageSetup scale="6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EAF3D4-9400-4C1F-9726-49C20B105F81}">
  <sheetPr codeName="Sheet2">
    <pageSetUpPr fitToPage="1"/>
  </sheetPr>
  <dimension ref="A1:AS64"/>
  <sheetViews>
    <sheetView topLeftCell="A40" zoomScale="90" zoomScaleNormal="90" workbookViewId="0">
      <selection activeCell="E47" sqref="E47"/>
    </sheetView>
  </sheetViews>
  <sheetFormatPr defaultColWidth="8.75" defaultRowHeight="15" x14ac:dyDescent="0.25"/>
  <cols>
    <col min="1" max="1" width="7.125" style="3" customWidth="1"/>
    <col min="2" max="2" width="31.125" style="2" customWidth="1"/>
    <col min="3" max="3" width="29.75" style="2" customWidth="1"/>
    <col min="4" max="4" width="23.5" style="3" customWidth="1"/>
    <col min="5" max="5" width="10.625" style="3" customWidth="1"/>
    <col min="6" max="6" width="14.75" style="3" customWidth="1"/>
    <col min="7" max="7" width="6" style="4" customWidth="1"/>
    <col min="8" max="8" width="11.25" style="5" customWidth="1"/>
    <col min="9" max="9" width="9.625" style="3" customWidth="1"/>
    <col min="10" max="10" width="10.5" style="6" customWidth="1"/>
    <col min="11" max="11" width="17.625" style="3" customWidth="1"/>
    <col min="12" max="12" width="18.625" style="3" customWidth="1"/>
    <col min="13" max="13" width="21.125" style="3" customWidth="1"/>
    <col min="14" max="14" width="14.375" style="3" customWidth="1"/>
    <col min="15" max="15" width="43.625" style="3" bestFit="1" customWidth="1"/>
    <col min="16" max="17" width="17.625" style="3" hidden="1" customWidth="1"/>
    <col min="18" max="18" width="13" style="3" customWidth="1"/>
    <col min="19" max="19" width="14" style="3" customWidth="1"/>
    <col min="20" max="20" width="18" style="3" customWidth="1"/>
    <col min="21" max="21" width="15.625" style="3" customWidth="1"/>
    <col min="22" max="22" width="16.25" style="3" customWidth="1"/>
    <col min="23" max="23" width="12.625" style="3" customWidth="1"/>
    <col min="24" max="24" width="17.125" style="3" customWidth="1"/>
    <col min="25" max="25" width="9.875" style="3" customWidth="1"/>
    <col min="26" max="26" width="13.875" style="3" customWidth="1"/>
    <col min="27" max="27" width="9.5" style="3" customWidth="1"/>
    <col min="28" max="28" width="11.25" style="3" customWidth="1"/>
    <col min="29" max="29" width="6.625" style="3" customWidth="1"/>
    <col min="30" max="30" width="19.25" style="3" customWidth="1"/>
    <col min="31" max="31" width="14.125" style="3" customWidth="1"/>
    <col min="32" max="32" width="16.125" style="3" customWidth="1"/>
    <col min="33" max="33" width="21" style="3" customWidth="1"/>
    <col min="34" max="34" width="15.25" style="3" customWidth="1"/>
    <col min="35" max="35" width="7.75" style="3" customWidth="1"/>
    <col min="36" max="36" width="16.25" style="3" customWidth="1"/>
    <col min="37" max="37" width="5.5" style="3" customWidth="1"/>
    <col min="38" max="38" width="11.375" style="3" customWidth="1"/>
    <col min="39" max="39" width="19.625" style="3" customWidth="1"/>
    <col min="40" max="40" width="14.875" style="3" customWidth="1"/>
    <col min="41" max="41" width="16.125" style="3" customWidth="1"/>
    <col min="42" max="42" width="8.125" style="3" customWidth="1"/>
    <col min="43" max="43" width="15.625" style="3" customWidth="1"/>
    <col min="44" max="44" width="14.5" style="3" customWidth="1"/>
    <col min="45" max="45" width="16.375" style="3" customWidth="1"/>
    <col min="46" max="16384" width="8.75" style="3"/>
  </cols>
  <sheetData>
    <row r="1" spans="1:45" x14ac:dyDescent="0.25">
      <c r="A1" s="1" t="str">
        <f>+'[1]Named Insureds &amp; FEINs'!B4</f>
        <v>GreenServ, Inc.</v>
      </c>
    </row>
    <row r="3" spans="1:45" x14ac:dyDescent="0.25">
      <c r="A3" s="7"/>
      <c r="B3" s="8" t="s">
        <v>0</v>
      </c>
      <c r="C3" s="9"/>
      <c r="D3" s="10" t="s">
        <v>1</v>
      </c>
    </row>
    <row r="4" spans="1:45" x14ac:dyDescent="0.25">
      <c r="A4" s="11" t="s">
        <v>2</v>
      </c>
      <c r="B4" s="12" t="s">
        <v>3</v>
      </c>
      <c r="C4" s="13"/>
      <c r="D4" s="14" t="s">
        <v>4</v>
      </c>
      <c r="F4" s="15" t="s">
        <v>5</v>
      </c>
    </row>
    <row r="5" spans="1:45" x14ac:dyDescent="0.25">
      <c r="A5" s="16" t="s">
        <v>6</v>
      </c>
      <c r="B5" s="15" t="s">
        <v>7</v>
      </c>
      <c r="C5" s="17"/>
      <c r="D5" s="18" t="s">
        <v>8</v>
      </c>
      <c r="F5" s="15" t="s">
        <v>9</v>
      </c>
    </row>
    <row r="6" spans="1:45" x14ac:dyDescent="0.25">
      <c r="A6" s="16" t="s">
        <v>10</v>
      </c>
      <c r="B6" s="15" t="s">
        <v>11</v>
      </c>
      <c r="C6" s="17"/>
      <c r="D6" s="18" t="s">
        <v>12</v>
      </c>
      <c r="F6" s="15" t="s">
        <v>13</v>
      </c>
    </row>
    <row r="7" spans="1:45" x14ac:dyDescent="0.25">
      <c r="A7" s="16" t="s">
        <v>14</v>
      </c>
      <c r="B7" s="15" t="s">
        <v>15</v>
      </c>
      <c r="C7" s="17"/>
      <c r="D7" s="18"/>
      <c r="F7" s="15" t="s">
        <v>16</v>
      </c>
    </row>
    <row r="8" spans="1:45" x14ac:dyDescent="0.25">
      <c r="A8" s="16" t="s">
        <v>17</v>
      </c>
      <c r="B8" s="15" t="s">
        <v>18</v>
      </c>
      <c r="C8" s="17"/>
      <c r="D8" s="19"/>
      <c r="F8" s="15" t="s">
        <v>19</v>
      </c>
    </row>
    <row r="9" spans="1:45" x14ac:dyDescent="0.25">
      <c r="A9" s="16" t="s">
        <v>20</v>
      </c>
      <c r="B9" s="15" t="s">
        <v>21</v>
      </c>
      <c r="C9" s="17"/>
      <c r="D9" s="19"/>
      <c r="F9" s="15" t="s">
        <v>22</v>
      </c>
    </row>
    <row r="10" spans="1:45" x14ac:dyDescent="0.25">
      <c r="A10" s="16" t="s">
        <v>23</v>
      </c>
      <c r="B10" s="15" t="s">
        <v>24</v>
      </c>
      <c r="C10" s="17"/>
      <c r="D10" s="19"/>
    </row>
    <row r="11" spans="1:45" x14ac:dyDescent="0.25">
      <c r="A11" s="16" t="s">
        <v>25</v>
      </c>
      <c r="B11" s="15" t="s">
        <v>26</v>
      </c>
      <c r="C11" s="17"/>
      <c r="D11" s="19"/>
    </row>
    <row r="12" spans="1:45" x14ac:dyDescent="0.25">
      <c r="A12" s="20" t="s">
        <v>27</v>
      </c>
      <c r="B12" s="21" t="s">
        <v>28</v>
      </c>
      <c r="C12" s="22"/>
      <c r="D12" s="23"/>
    </row>
    <row r="14" spans="1:45" s="24" customFormat="1" x14ac:dyDescent="0.25">
      <c r="A14" s="24" t="s">
        <v>29</v>
      </c>
      <c r="B14" s="25"/>
      <c r="C14" s="25"/>
      <c r="G14" s="26"/>
      <c r="H14" s="27"/>
      <c r="J14" s="28"/>
    </row>
    <row r="15" spans="1:45" s="24" customFormat="1" x14ac:dyDescent="0.25">
      <c r="B15" s="25"/>
      <c r="C15" s="25"/>
      <c r="G15" s="26"/>
      <c r="H15" s="27"/>
      <c r="J15" s="28"/>
    </row>
    <row r="16" spans="1:45" x14ac:dyDescent="0.25">
      <c r="A16" s="6" t="s">
        <v>30</v>
      </c>
      <c r="B16" s="3" t="s">
        <v>31</v>
      </c>
      <c r="C16" s="3" t="s">
        <v>32</v>
      </c>
      <c r="D16" s="3" t="s">
        <v>33</v>
      </c>
      <c r="E16" s="3" t="s">
        <v>34</v>
      </c>
      <c r="F16" s="3" t="s">
        <v>35</v>
      </c>
      <c r="G16" s="3" t="s">
        <v>36</v>
      </c>
      <c r="H16" s="3" t="s">
        <v>37</v>
      </c>
      <c r="I16" s="3" t="s">
        <v>38</v>
      </c>
      <c r="J16" s="6" t="s">
        <v>39</v>
      </c>
      <c r="K16" s="3" t="s">
        <v>40</v>
      </c>
      <c r="L16" s="3" t="s">
        <v>41</v>
      </c>
      <c r="M16" s="3" t="s">
        <v>42</v>
      </c>
      <c r="N16" s="3" t="s">
        <v>43</v>
      </c>
      <c r="O16" s="3" t="s">
        <v>44</v>
      </c>
      <c r="P16" s="3" t="s">
        <v>45</v>
      </c>
      <c r="Q16" s="3" t="s">
        <v>46</v>
      </c>
      <c r="R16" s="3" t="s">
        <v>47</v>
      </c>
      <c r="S16" s="3" t="s">
        <v>48</v>
      </c>
      <c r="T16" s="3" t="s">
        <v>49</v>
      </c>
      <c r="U16" s="3" t="s">
        <v>50</v>
      </c>
      <c r="V16" s="3" t="s">
        <v>51</v>
      </c>
      <c r="W16" s="3" t="s">
        <v>52</v>
      </c>
      <c r="X16" s="3" t="s">
        <v>53</v>
      </c>
      <c r="Y16" s="3" t="s">
        <v>54</v>
      </c>
      <c r="Z16" s="3" t="s">
        <v>55</v>
      </c>
      <c r="AA16" s="3" t="s">
        <v>56</v>
      </c>
      <c r="AB16" s="3" t="s">
        <v>57</v>
      </c>
      <c r="AC16" s="3" t="s">
        <v>58</v>
      </c>
      <c r="AD16" s="3" t="s">
        <v>59</v>
      </c>
      <c r="AE16" s="3" t="s">
        <v>60</v>
      </c>
      <c r="AF16" s="3" t="s">
        <v>61</v>
      </c>
      <c r="AG16" s="3" t="s">
        <v>62</v>
      </c>
      <c r="AH16" s="3" t="s">
        <v>63</v>
      </c>
      <c r="AI16" s="3" t="s">
        <v>64</v>
      </c>
      <c r="AJ16" s="3" t="s">
        <v>65</v>
      </c>
      <c r="AK16" s="3" t="s">
        <v>66</v>
      </c>
      <c r="AL16" s="3" t="s">
        <v>67</v>
      </c>
      <c r="AM16" s="3" t="s">
        <v>68</v>
      </c>
      <c r="AN16" s="3" t="s">
        <v>69</v>
      </c>
      <c r="AO16" s="3" t="s">
        <v>70</v>
      </c>
      <c r="AP16" s="3" t="s">
        <v>71</v>
      </c>
      <c r="AQ16" s="3" t="s">
        <v>72</v>
      </c>
      <c r="AR16" s="3" t="s">
        <v>73</v>
      </c>
      <c r="AS16" s="135" t="s">
        <v>447</v>
      </c>
    </row>
    <row r="17" spans="1:45" x14ac:dyDescent="0.25">
      <c r="A17" s="6">
        <v>2</v>
      </c>
      <c r="B17" s="3" t="s">
        <v>74</v>
      </c>
      <c r="C17" s="3" t="s">
        <v>75</v>
      </c>
      <c r="D17" s="3" t="s">
        <v>80</v>
      </c>
      <c r="E17" s="3" t="s">
        <v>76</v>
      </c>
      <c r="F17" s="121" t="s">
        <v>374</v>
      </c>
      <c r="G17" s="3">
        <v>2020</v>
      </c>
      <c r="H17" s="3" t="s">
        <v>77</v>
      </c>
      <c r="I17" s="3" t="s">
        <v>78</v>
      </c>
      <c r="J17" s="6" t="s">
        <v>79</v>
      </c>
      <c r="K17" s="3" t="s">
        <v>80</v>
      </c>
      <c r="L17" s="3" t="s">
        <v>76</v>
      </c>
      <c r="M17" s="3" t="s">
        <v>81</v>
      </c>
      <c r="N17" s="3" t="s">
        <v>82</v>
      </c>
      <c r="O17" s="30" t="s">
        <v>426</v>
      </c>
      <c r="P17" s="3" t="s">
        <v>76</v>
      </c>
      <c r="Q17" s="3" t="s">
        <v>76</v>
      </c>
      <c r="R17" s="3" t="s">
        <v>83</v>
      </c>
      <c r="S17" s="3" t="s">
        <v>84</v>
      </c>
      <c r="T17" s="3">
        <v>38606</v>
      </c>
      <c r="U17" s="3" t="s">
        <v>76</v>
      </c>
      <c r="V17" s="3" t="s">
        <v>85</v>
      </c>
      <c r="W17" s="3" t="s">
        <v>86</v>
      </c>
      <c r="X17" s="3" t="s">
        <v>76</v>
      </c>
      <c r="Y17" s="3">
        <v>110000</v>
      </c>
      <c r="Z17" s="3" t="s">
        <v>84</v>
      </c>
      <c r="AA17" s="3" t="s">
        <v>76</v>
      </c>
      <c r="AB17" s="3" t="s">
        <v>76</v>
      </c>
      <c r="AC17" s="3" t="s">
        <v>76</v>
      </c>
      <c r="AD17" s="3" t="s">
        <v>76</v>
      </c>
      <c r="AE17" s="3" t="s">
        <v>76</v>
      </c>
      <c r="AF17" s="3" t="s">
        <v>76</v>
      </c>
      <c r="AG17" s="3" t="s">
        <v>76</v>
      </c>
      <c r="AH17" s="3" t="s">
        <v>76</v>
      </c>
      <c r="AI17" s="3" t="s">
        <v>76</v>
      </c>
      <c r="AJ17" s="3" t="s">
        <v>76</v>
      </c>
      <c r="AK17" s="3" t="s">
        <v>76</v>
      </c>
      <c r="AL17" s="3" t="s">
        <v>76</v>
      </c>
      <c r="AM17" s="3" t="s">
        <v>76</v>
      </c>
      <c r="AN17" s="3" t="s">
        <v>87</v>
      </c>
      <c r="AO17" s="3" t="s">
        <v>76</v>
      </c>
      <c r="AP17" s="3" t="s">
        <v>88</v>
      </c>
      <c r="AQ17" s="3" t="s">
        <v>76</v>
      </c>
      <c r="AR17" s="3" t="s">
        <v>76</v>
      </c>
      <c r="AS17" s="134"/>
    </row>
    <row r="18" spans="1:45" x14ac:dyDescent="0.25">
      <c r="A18" s="6">
        <v>3</v>
      </c>
      <c r="B18" s="3" t="s">
        <v>89</v>
      </c>
      <c r="C18" s="3" t="s">
        <v>90</v>
      </c>
      <c r="D18" s="3" t="s">
        <v>375</v>
      </c>
      <c r="E18" s="3" t="s">
        <v>76</v>
      </c>
      <c r="F18" s="142" t="s">
        <v>376</v>
      </c>
      <c r="G18" s="3">
        <v>1997</v>
      </c>
      <c r="H18" s="3" t="s">
        <v>91</v>
      </c>
      <c r="I18" s="3" t="s">
        <v>92</v>
      </c>
      <c r="J18" s="6" t="s">
        <v>93</v>
      </c>
      <c r="K18" s="3" t="s">
        <v>21</v>
      </c>
      <c r="L18" s="3" t="s">
        <v>76</v>
      </c>
      <c r="M18" s="3" t="s">
        <v>94</v>
      </c>
      <c r="N18" s="3" t="s">
        <v>82</v>
      </c>
      <c r="O18" s="30" t="s">
        <v>436</v>
      </c>
      <c r="P18" s="3" t="s">
        <v>76</v>
      </c>
      <c r="Q18" s="3" t="s">
        <v>76</v>
      </c>
      <c r="R18" s="3" t="s">
        <v>89</v>
      </c>
      <c r="S18" s="3" t="s">
        <v>84</v>
      </c>
      <c r="T18" s="3">
        <v>38771</v>
      </c>
      <c r="U18" s="3" t="s">
        <v>76</v>
      </c>
      <c r="V18" s="3" t="s">
        <v>85</v>
      </c>
      <c r="W18" s="3" t="s">
        <v>86</v>
      </c>
      <c r="X18" s="3" t="s">
        <v>76</v>
      </c>
      <c r="Y18" s="3">
        <v>45264</v>
      </c>
      <c r="Z18" s="3" t="s">
        <v>84</v>
      </c>
      <c r="AA18" s="3" t="s">
        <v>76</v>
      </c>
      <c r="AB18" s="3" t="s">
        <v>76</v>
      </c>
      <c r="AC18" s="3" t="s">
        <v>76</v>
      </c>
      <c r="AD18" s="3" t="s">
        <v>76</v>
      </c>
      <c r="AE18" s="3" t="s">
        <v>76</v>
      </c>
      <c r="AF18" s="3" t="s">
        <v>76</v>
      </c>
      <c r="AG18" s="3" t="s">
        <v>76</v>
      </c>
      <c r="AH18" s="3" t="s">
        <v>76</v>
      </c>
      <c r="AI18" s="3" t="s">
        <v>76</v>
      </c>
      <c r="AJ18" s="3" t="s">
        <v>76</v>
      </c>
      <c r="AK18" s="3" t="s">
        <v>76</v>
      </c>
      <c r="AL18" s="3" t="s">
        <v>76</v>
      </c>
      <c r="AM18" s="3" t="s">
        <v>76</v>
      </c>
      <c r="AN18" s="3" t="s">
        <v>76</v>
      </c>
      <c r="AO18" s="3" t="s">
        <v>76</v>
      </c>
      <c r="AP18" s="3" t="s">
        <v>76</v>
      </c>
      <c r="AQ18" s="3" t="s">
        <v>76</v>
      </c>
      <c r="AR18" s="3" t="s">
        <v>76</v>
      </c>
      <c r="AS18" s="134"/>
    </row>
    <row r="19" spans="1:45" x14ac:dyDescent="0.25">
      <c r="A19" s="6">
        <v>4</v>
      </c>
      <c r="B19" s="3" t="s">
        <v>96</v>
      </c>
      <c r="C19" s="3" t="s">
        <v>96</v>
      </c>
      <c r="D19" s="30" t="s">
        <v>425</v>
      </c>
      <c r="E19" s="3" t="s">
        <v>76</v>
      </c>
      <c r="F19" s="123" t="s">
        <v>377</v>
      </c>
      <c r="G19" s="3">
        <v>2017</v>
      </c>
      <c r="H19" s="3" t="s">
        <v>97</v>
      </c>
      <c r="I19" s="3" t="s">
        <v>98</v>
      </c>
      <c r="J19" s="6" t="s">
        <v>99</v>
      </c>
      <c r="K19" s="3" t="s">
        <v>96</v>
      </c>
      <c r="L19" s="3" t="s">
        <v>76</v>
      </c>
      <c r="M19" s="3" t="s">
        <v>100</v>
      </c>
      <c r="N19" s="3" t="s">
        <v>82</v>
      </c>
      <c r="O19" s="30" t="s">
        <v>426</v>
      </c>
      <c r="P19" s="3" t="s">
        <v>76</v>
      </c>
      <c r="Q19" s="3" t="s">
        <v>76</v>
      </c>
      <c r="R19" s="3" t="s">
        <v>83</v>
      </c>
      <c r="S19" s="3" t="s">
        <v>84</v>
      </c>
      <c r="T19" s="3">
        <v>38606</v>
      </c>
      <c r="U19" s="3" t="s">
        <v>76</v>
      </c>
      <c r="V19" s="3" t="s">
        <v>85</v>
      </c>
      <c r="W19" s="3" t="s">
        <v>101</v>
      </c>
      <c r="X19" s="3" t="s">
        <v>76</v>
      </c>
      <c r="Y19" s="3">
        <v>22700</v>
      </c>
      <c r="Z19" s="3" t="s">
        <v>84</v>
      </c>
      <c r="AA19" s="3" t="s">
        <v>76</v>
      </c>
      <c r="AB19" s="3" t="s">
        <v>76</v>
      </c>
      <c r="AC19" s="3" t="s">
        <v>76</v>
      </c>
      <c r="AD19" s="3" t="s">
        <v>76</v>
      </c>
      <c r="AE19" s="3" t="s">
        <v>76</v>
      </c>
      <c r="AF19" s="3" t="s">
        <v>76</v>
      </c>
      <c r="AG19" s="3" t="s">
        <v>76</v>
      </c>
      <c r="AH19" s="3" t="s">
        <v>76</v>
      </c>
      <c r="AI19" s="3" t="s">
        <v>76</v>
      </c>
      <c r="AJ19" s="3" t="s">
        <v>76</v>
      </c>
      <c r="AK19" s="3" t="s">
        <v>76</v>
      </c>
      <c r="AL19" s="3" t="s">
        <v>76</v>
      </c>
      <c r="AM19" s="3" t="s">
        <v>76</v>
      </c>
      <c r="AN19" s="3" t="s">
        <v>76</v>
      </c>
      <c r="AO19" s="3" t="s">
        <v>76</v>
      </c>
      <c r="AP19" s="3" t="s">
        <v>76</v>
      </c>
      <c r="AQ19" s="3" t="s">
        <v>76</v>
      </c>
      <c r="AR19" s="3" t="s">
        <v>76</v>
      </c>
      <c r="AS19" s="134"/>
    </row>
    <row r="20" spans="1:45" x14ac:dyDescent="0.25">
      <c r="A20" s="6">
        <v>5</v>
      </c>
      <c r="B20" s="30" t="s">
        <v>437</v>
      </c>
      <c r="C20" s="3" t="s">
        <v>102</v>
      </c>
      <c r="D20" s="3" t="s">
        <v>80</v>
      </c>
      <c r="E20" s="3" t="s">
        <v>76</v>
      </c>
      <c r="F20" s="121" t="s">
        <v>378</v>
      </c>
      <c r="G20" s="3">
        <v>2019</v>
      </c>
      <c r="H20" s="3" t="s">
        <v>77</v>
      </c>
      <c r="I20" s="3" t="s">
        <v>78</v>
      </c>
      <c r="J20" s="6" t="s">
        <v>79</v>
      </c>
      <c r="K20" s="3" t="s">
        <v>80</v>
      </c>
      <c r="L20" s="3" t="s">
        <v>76</v>
      </c>
      <c r="M20" s="3" t="s">
        <v>103</v>
      </c>
      <c r="N20" s="3" t="s">
        <v>82</v>
      </c>
      <c r="O20" s="30" t="s">
        <v>435</v>
      </c>
      <c r="P20" s="3" t="s">
        <v>76</v>
      </c>
      <c r="Q20" s="3" t="s">
        <v>76</v>
      </c>
      <c r="R20" s="30" t="s">
        <v>165</v>
      </c>
      <c r="S20" s="30" t="s">
        <v>277</v>
      </c>
      <c r="T20" s="3">
        <v>38118</v>
      </c>
      <c r="U20" s="3" t="s">
        <v>76</v>
      </c>
      <c r="V20" s="3" t="s">
        <v>85</v>
      </c>
      <c r="W20" s="30" t="s">
        <v>86</v>
      </c>
      <c r="X20" s="3" t="s">
        <v>76</v>
      </c>
      <c r="Y20" s="3">
        <v>92000</v>
      </c>
      <c r="Z20" s="3" t="s">
        <v>84</v>
      </c>
      <c r="AA20" s="3" t="s">
        <v>76</v>
      </c>
      <c r="AB20" s="3" t="s">
        <v>76</v>
      </c>
      <c r="AC20" s="3" t="s">
        <v>76</v>
      </c>
      <c r="AD20" s="3" t="s">
        <v>76</v>
      </c>
      <c r="AE20" s="3" t="s">
        <v>76</v>
      </c>
      <c r="AF20" s="3" t="s">
        <v>76</v>
      </c>
      <c r="AG20" s="3" t="s">
        <v>76</v>
      </c>
      <c r="AH20" s="3" t="s">
        <v>76</v>
      </c>
      <c r="AI20" s="3" t="s">
        <v>76</v>
      </c>
      <c r="AJ20" s="3" t="s">
        <v>76</v>
      </c>
      <c r="AK20" s="3" t="s">
        <v>76</v>
      </c>
      <c r="AL20" s="3" t="s">
        <v>76</v>
      </c>
      <c r="AM20" s="3" t="s">
        <v>76</v>
      </c>
      <c r="AN20" s="3" t="s">
        <v>76</v>
      </c>
      <c r="AO20" s="3" t="s">
        <v>76</v>
      </c>
      <c r="AP20" s="3" t="s">
        <v>76</v>
      </c>
      <c r="AQ20" s="3" t="s">
        <v>76</v>
      </c>
      <c r="AR20" s="3" t="s">
        <v>76</v>
      </c>
      <c r="AS20" s="134"/>
    </row>
    <row r="21" spans="1:45" x14ac:dyDescent="0.25">
      <c r="A21" s="6">
        <v>6</v>
      </c>
      <c r="B21" s="3" t="s">
        <v>104</v>
      </c>
      <c r="C21" s="3" t="s">
        <v>105</v>
      </c>
      <c r="D21" s="3" t="s">
        <v>80</v>
      </c>
      <c r="E21" s="3" t="s">
        <v>76</v>
      </c>
      <c r="F21" s="123">
        <v>2845291</v>
      </c>
      <c r="G21" s="3">
        <v>2020</v>
      </c>
      <c r="H21" s="3" t="s">
        <v>106</v>
      </c>
      <c r="I21" s="3" t="s">
        <v>107</v>
      </c>
      <c r="J21" s="6" t="s">
        <v>79</v>
      </c>
      <c r="K21" s="3" t="s">
        <v>80</v>
      </c>
      <c r="L21" s="3" t="s">
        <v>76</v>
      </c>
      <c r="M21" s="3" t="s">
        <v>108</v>
      </c>
      <c r="N21" s="3" t="s">
        <v>82</v>
      </c>
      <c r="O21" s="30" t="s">
        <v>429</v>
      </c>
      <c r="P21" s="3" t="s">
        <v>76</v>
      </c>
      <c r="Q21" s="3" t="s">
        <v>76</v>
      </c>
      <c r="R21" s="30" t="s">
        <v>428</v>
      </c>
      <c r="S21" s="3" t="s">
        <v>84</v>
      </c>
      <c r="T21" s="3">
        <v>39208</v>
      </c>
      <c r="U21" s="3" t="s">
        <v>76</v>
      </c>
      <c r="V21" s="3" t="s">
        <v>85</v>
      </c>
      <c r="W21" s="30" t="s">
        <v>86</v>
      </c>
      <c r="X21" s="3" t="s">
        <v>76</v>
      </c>
      <c r="Y21" s="3">
        <v>92000</v>
      </c>
      <c r="Z21" s="3" t="s">
        <v>84</v>
      </c>
      <c r="AA21" s="3" t="s">
        <v>76</v>
      </c>
      <c r="AB21" s="3" t="s">
        <v>76</v>
      </c>
      <c r="AC21" s="3" t="s">
        <v>76</v>
      </c>
      <c r="AD21" s="3" t="s">
        <v>76</v>
      </c>
      <c r="AE21" s="3" t="s">
        <v>76</v>
      </c>
      <c r="AF21" s="3" t="s">
        <v>76</v>
      </c>
      <c r="AG21" s="3" t="s">
        <v>76</v>
      </c>
      <c r="AH21" s="3" t="s">
        <v>76</v>
      </c>
      <c r="AI21" s="3" t="s">
        <v>76</v>
      </c>
      <c r="AJ21" s="3" t="s">
        <v>76</v>
      </c>
      <c r="AK21" s="3" t="s">
        <v>76</v>
      </c>
      <c r="AL21" s="3" t="s">
        <v>76</v>
      </c>
      <c r="AM21" s="3" t="s">
        <v>76</v>
      </c>
      <c r="AN21" s="3" t="s">
        <v>76</v>
      </c>
      <c r="AO21" s="3" t="s">
        <v>76</v>
      </c>
      <c r="AP21" s="3" t="s">
        <v>76</v>
      </c>
      <c r="AQ21" s="3" t="s">
        <v>76</v>
      </c>
      <c r="AR21" s="3" t="s">
        <v>76</v>
      </c>
      <c r="AS21" s="134"/>
    </row>
    <row r="22" spans="1:45" x14ac:dyDescent="0.25">
      <c r="A22" s="6">
        <v>7</v>
      </c>
      <c r="B22" s="3" t="s">
        <v>83</v>
      </c>
      <c r="C22" s="3" t="s">
        <v>109</v>
      </c>
      <c r="D22" s="30" t="s">
        <v>424</v>
      </c>
      <c r="E22" s="3" t="s">
        <v>76</v>
      </c>
      <c r="F22" s="121" t="s">
        <v>379</v>
      </c>
      <c r="G22" s="3">
        <v>2015</v>
      </c>
      <c r="H22" s="3" t="s">
        <v>110</v>
      </c>
      <c r="I22" s="2">
        <v>579</v>
      </c>
      <c r="J22" s="6" t="s">
        <v>79</v>
      </c>
      <c r="K22" s="3" t="s">
        <v>111</v>
      </c>
      <c r="L22" s="3" t="s">
        <v>76</v>
      </c>
      <c r="M22" s="3" t="s">
        <v>112</v>
      </c>
      <c r="N22" s="3" t="s">
        <v>82</v>
      </c>
      <c r="O22" s="30" t="s">
        <v>426</v>
      </c>
      <c r="P22" s="3" t="s">
        <v>76</v>
      </c>
      <c r="Q22" s="3" t="s">
        <v>76</v>
      </c>
      <c r="R22" s="3" t="s">
        <v>83</v>
      </c>
      <c r="S22" s="3" t="s">
        <v>84</v>
      </c>
      <c r="T22" s="3">
        <v>38606</v>
      </c>
      <c r="U22" s="3" t="s">
        <v>76</v>
      </c>
      <c r="V22" s="3" t="s">
        <v>85</v>
      </c>
      <c r="W22" s="3" t="s">
        <v>86</v>
      </c>
      <c r="X22" s="3" t="s">
        <v>76</v>
      </c>
      <c r="Y22" s="29">
        <v>161462</v>
      </c>
      <c r="Z22" s="3" t="s">
        <v>84</v>
      </c>
      <c r="AA22" s="3" t="s">
        <v>76</v>
      </c>
      <c r="AB22" s="3" t="s">
        <v>76</v>
      </c>
      <c r="AC22" s="3" t="s">
        <v>76</v>
      </c>
      <c r="AD22" s="3" t="s">
        <v>76</v>
      </c>
      <c r="AE22" s="3" t="s">
        <v>76</v>
      </c>
      <c r="AF22" s="3" t="s">
        <v>76</v>
      </c>
      <c r="AG22" s="3" t="s">
        <v>76</v>
      </c>
      <c r="AH22" s="3" t="s">
        <v>76</v>
      </c>
      <c r="AI22" s="3" t="s">
        <v>76</v>
      </c>
      <c r="AJ22" s="3" t="s">
        <v>76</v>
      </c>
      <c r="AK22" s="3" t="s">
        <v>76</v>
      </c>
      <c r="AL22" s="3" t="s">
        <v>76</v>
      </c>
      <c r="AM22" s="3" t="s">
        <v>76</v>
      </c>
      <c r="AN22" s="3" t="s">
        <v>113</v>
      </c>
      <c r="AO22" s="3" t="s">
        <v>114</v>
      </c>
      <c r="AP22" s="3" t="s">
        <v>76</v>
      </c>
      <c r="AQ22" s="3" t="s">
        <v>76</v>
      </c>
      <c r="AR22" s="3" t="s">
        <v>76</v>
      </c>
      <c r="AS22" s="134"/>
    </row>
    <row r="23" spans="1:45" x14ac:dyDescent="0.25">
      <c r="A23" s="6">
        <v>8</v>
      </c>
      <c r="B23" s="3" t="s">
        <v>115</v>
      </c>
      <c r="C23" s="3" t="s">
        <v>116</v>
      </c>
      <c r="D23" s="3" t="s">
        <v>375</v>
      </c>
      <c r="E23" s="3" t="s">
        <v>76</v>
      </c>
      <c r="F23" s="124" t="s">
        <v>380</v>
      </c>
      <c r="G23" s="3">
        <v>2005</v>
      </c>
      <c r="H23" s="3" t="s">
        <v>117</v>
      </c>
      <c r="I23" s="3" t="s">
        <v>118</v>
      </c>
      <c r="J23" s="6" t="s">
        <v>93</v>
      </c>
      <c r="K23" s="3" t="s">
        <v>21</v>
      </c>
      <c r="L23" s="3" t="s">
        <v>76</v>
      </c>
      <c r="M23" s="3" t="s">
        <v>119</v>
      </c>
      <c r="N23" s="3" t="s">
        <v>82</v>
      </c>
      <c r="O23" s="30" t="s">
        <v>429</v>
      </c>
      <c r="P23" s="3" t="s">
        <v>76</v>
      </c>
      <c r="Q23" s="3" t="s">
        <v>76</v>
      </c>
      <c r="R23" s="30" t="s">
        <v>428</v>
      </c>
      <c r="S23" s="3" t="s">
        <v>84</v>
      </c>
      <c r="T23" s="3">
        <v>39208</v>
      </c>
      <c r="U23" s="3" t="s">
        <v>76</v>
      </c>
      <c r="V23" s="3" t="s">
        <v>85</v>
      </c>
      <c r="W23" s="3" t="s">
        <v>86</v>
      </c>
      <c r="X23" s="3" t="s">
        <v>76</v>
      </c>
      <c r="Y23" s="3">
        <v>45264</v>
      </c>
      <c r="Z23" s="3" t="s">
        <v>84</v>
      </c>
      <c r="AA23" s="3" t="s">
        <v>76</v>
      </c>
      <c r="AB23" s="3" t="s">
        <v>76</v>
      </c>
      <c r="AC23" s="3" t="s">
        <v>76</v>
      </c>
      <c r="AD23" s="3" t="s">
        <v>76</v>
      </c>
      <c r="AE23" s="3" t="s">
        <v>76</v>
      </c>
      <c r="AF23" s="3" t="s">
        <v>76</v>
      </c>
      <c r="AG23" s="3" t="s">
        <v>76</v>
      </c>
      <c r="AH23" s="3" t="s">
        <v>76</v>
      </c>
      <c r="AI23" s="3" t="s">
        <v>76</v>
      </c>
      <c r="AJ23" s="3" t="s">
        <v>76</v>
      </c>
      <c r="AK23" s="3" t="s">
        <v>76</v>
      </c>
      <c r="AL23" s="3" t="s">
        <v>76</v>
      </c>
      <c r="AM23" s="3" t="s">
        <v>76</v>
      </c>
      <c r="AN23" s="3" t="s">
        <v>120</v>
      </c>
      <c r="AO23" s="3" t="s">
        <v>114</v>
      </c>
      <c r="AP23" s="3" t="s">
        <v>76</v>
      </c>
      <c r="AQ23" s="3" t="s">
        <v>76</v>
      </c>
      <c r="AR23" s="3" t="s">
        <v>76</v>
      </c>
      <c r="AS23" s="134"/>
    </row>
    <row r="24" spans="1:45" x14ac:dyDescent="0.25">
      <c r="A24" s="6">
        <v>9</v>
      </c>
      <c r="B24" s="3" t="s">
        <v>121</v>
      </c>
      <c r="C24" s="3" t="s">
        <v>122</v>
      </c>
      <c r="D24" s="3" t="s">
        <v>121</v>
      </c>
      <c r="E24" s="3" t="s">
        <v>76</v>
      </c>
      <c r="F24" s="124" t="s">
        <v>381</v>
      </c>
      <c r="G24" s="3">
        <v>2005</v>
      </c>
      <c r="H24" s="3" t="s">
        <v>123</v>
      </c>
      <c r="I24" s="3" t="s">
        <v>118</v>
      </c>
      <c r="J24" s="6" t="s">
        <v>93</v>
      </c>
      <c r="K24" s="3" t="s">
        <v>21</v>
      </c>
      <c r="L24" s="3" t="s">
        <v>76</v>
      </c>
      <c r="M24" s="3" t="s">
        <v>124</v>
      </c>
      <c r="N24" s="3" t="s">
        <v>82</v>
      </c>
      <c r="O24" s="30" t="s">
        <v>426</v>
      </c>
      <c r="Q24" s="3" t="s">
        <v>76</v>
      </c>
      <c r="R24" s="3" t="s">
        <v>83</v>
      </c>
      <c r="S24" s="3" t="s">
        <v>84</v>
      </c>
      <c r="T24" s="3">
        <v>38606</v>
      </c>
      <c r="U24" s="3" t="s">
        <v>76</v>
      </c>
      <c r="V24" s="3" t="s">
        <v>85</v>
      </c>
      <c r="W24" s="3" t="s">
        <v>86</v>
      </c>
      <c r="X24" s="3" t="s">
        <v>76</v>
      </c>
      <c r="Y24" s="3">
        <v>45264</v>
      </c>
      <c r="Z24" s="3" t="s">
        <v>84</v>
      </c>
      <c r="AA24" s="3" t="s">
        <v>76</v>
      </c>
      <c r="AB24" s="3" t="s">
        <v>76</v>
      </c>
      <c r="AC24" s="3" t="s">
        <v>76</v>
      </c>
      <c r="AD24" s="3" t="s">
        <v>76</v>
      </c>
      <c r="AE24" s="3" t="s">
        <v>76</v>
      </c>
      <c r="AF24" s="3" t="s">
        <v>76</v>
      </c>
      <c r="AG24" s="3" t="s">
        <v>76</v>
      </c>
      <c r="AH24" s="3" t="s">
        <v>76</v>
      </c>
      <c r="AI24" s="3" t="s">
        <v>76</v>
      </c>
      <c r="AJ24" s="3" t="s">
        <v>76</v>
      </c>
      <c r="AK24" s="3" t="s">
        <v>76</v>
      </c>
      <c r="AL24" s="3" t="s">
        <v>76</v>
      </c>
      <c r="AM24" s="3" t="s">
        <v>76</v>
      </c>
      <c r="AN24" s="3" t="s">
        <v>120</v>
      </c>
      <c r="AO24" s="3" t="s">
        <v>114</v>
      </c>
      <c r="AP24" s="3" t="s">
        <v>76</v>
      </c>
      <c r="AQ24" s="3" t="s">
        <v>76</v>
      </c>
      <c r="AR24" s="3" t="s">
        <v>76</v>
      </c>
      <c r="AS24" s="134"/>
    </row>
    <row r="25" spans="1:45" x14ac:dyDescent="0.25">
      <c r="A25" s="6">
        <v>10</v>
      </c>
      <c r="B25" s="3" t="s">
        <v>121</v>
      </c>
      <c r="C25" s="3" t="s">
        <v>126</v>
      </c>
      <c r="D25" s="3" t="s">
        <v>121</v>
      </c>
      <c r="E25" s="3" t="s">
        <v>76</v>
      </c>
      <c r="F25" s="124" t="s">
        <v>382</v>
      </c>
      <c r="G25" s="3">
        <v>2006</v>
      </c>
      <c r="H25" s="3" t="s">
        <v>127</v>
      </c>
      <c r="I25" s="3" t="s">
        <v>128</v>
      </c>
      <c r="J25" s="6" t="s">
        <v>93</v>
      </c>
      <c r="K25" s="30" t="s">
        <v>21</v>
      </c>
      <c r="L25" s="3" t="s">
        <v>76</v>
      </c>
      <c r="M25" s="3" t="s">
        <v>129</v>
      </c>
      <c r="N25" s="3" t="s">
        <v>82</v>
      </c>
      <c r="O25" s="30" t="s">
        <v>426</v>
      </c>
      <c r="Q25" s="3" t="s">
        <v>76</v>
      </c>
      <c r="R25" s="3" t="s">
        <v>83</v>
      </c>
      <c r="S25" s="3" t="s">
        <v>84</v>
      </c>
      <c r="T25" s="3">
        <v>38606</v>
      </c>
      <c r="U25" s="3" t="s">
        <v>76</v>
      </c>
      <c r="V25" s="3" t="s">
        <v>85</v>
      </c>
      <c r="W25" s="3" t="s">
        <v>86</v>
      </c>
      <c r="X25" s="3" t="s">
        <v>76</v>
      </c>
      <c r="Y25" s="3">
        <v>45264</v>
      </c>
      <c r="Z25" s="3" t="s">
        <v>84</v>
      </c>
      <c r="AA25" s="3" t="s">
        <v>76</v>
      </c>
      <c r="AB25" s="3" t="s">
        <v>76</v>
      </c>
      <c r="AC25" s="3" t="s">
        <v>76</v>
      </c>
      <c r="AD25" s="3" t="s">
        <v>76</v>
      </c>
      <c r="AE25" s="3" t="s">
        <v>76</v>
      </c>
      <c r="AF25" s="3" t="s">
        <v>76</v>
      </c>
      <c r="AG25" s="3" t="s">
        <v>76</v>
      </c>
      <c r="AH25" s="3" t="s">
        <v>76</v>
      </c>
      <c r="AI25" s="3" t="s">
        <v>76</v>
      </c>
      <c r="AJ25" s="3" t="s">
        <v>76</v>
      </c>
      <c r="AK25" s="3" t="s">
        <v>76</v>
      </c>
      <c r="AL25" s="3" t="s">
        <v>76</v>
      </c>
      <c r="AM25" s="3" t="s">
        <v>76</v>
      </c>
      <c r="AN25" s="3" t="s">
        <v>120</v>
      </c>
      <c r="AO25" s="3" t="s">
        <v>114</v>
      </c>
      <c r="AP25" s="3" t="s">
        <v>76</v>
      </c>
      <c r="AQ25" s="3" t="s">
        <v>76</v>
      </c>
      <c r="AR25" s="3" t="s">
        <v>76</v>
      </c>
      <c r="AS25" s="134"/>
    </row>
    <row r="26" spans="1:45" x14ac:dyDescent="0.25">
      <c r="A26" s="6">
        <v>11</v>
      </c>
      <c r="B26" s="3" t="s">
        <v>121</v>
      </c>
      <c r="C26" s="3" t="s">
        <v>130</v>
      </c>
      <c r="D26" s="3" t="s">
        <v>121</v>
      </c>
      <c r="E26" s="3" t="s">
        <v>76</v>
      </c>
      <c r="F26" s="124" t="s">
        <v>383</v>
      </c>
      <c r="G26" s="3">
        <v>2007</v>
      </c>
      <c r="H26" s="3" t="s">
        <v>131</v>
      </c>
      <c r="I26" s="3" t="s">
        <v>118</v>
      </c>
      <c r="J26" s="6" t="s">
        <v>93</v>
      </c>
      <c r="K26" s="3" t="s">
        <v>21</v>
      </c>
      <c r="L26" s="3" t="s">
        <v>76</v>
      </c>
      <c r="M26" s="3" t="s">
        <v>132</v>
      </c>
      <c r="N26" s="3" t="s">
        <v>82</v>
      </c>
      <c r="O26" s="30" t="s">
        <v>426</v>
      </c>
      <c r="Q26" s="3" t="s">
        <v>76</v>
      </c>
      <c r="R26" s="3" t="s">
        <v>83</v>
      </c>
      <c r="S26" s="3" t="s">
        <v>84</v>
      </c>
      <c r="T26" s="3">
        <v>38606</v>
      </c>
      <c r="U26" s="3" t="s">
        <v>76</v>
      </c>
      <c r="V26" s="3" t="s">
        <v>85</v>
      </c>
      <c r="W26" s="3" t="s">
        <v>86</v>
      </c>
      <c r="X26" s="3" t="s">
        <v>76</v>
      </c>
      <c r="Y26" s="3">
        <v>45264</v>
      </c>
      <c r="Z26" s="3" t="s">
        <v>84</v>
      </c>
      <c r="AA26" s="3" t="s">
        <v>76</v>
      </c>
      <c r="AB26" s="3" t="s">
        <v>76</v>
      </c>
      <c r="AC26" s="3" t="s">
        <v>76</v>
      </c>
      <c r="AD26" s="3" t="s">
        <v>76</v>
      </c>
      <c r="AE26" s="3" t="s">
        <v>76</v>
      </c>
      <c r="AF26" s="3" t="s">
        <v>76</v>
      </c>
      <c r="AG26" s="3" t="s">
        <v>76</v>
      </c>
      <c r="AH26" s="3" t="s">
        <v>76</v>
      </c>
      <c r="AI26" s="3" t="s">
        <v>76</v>
      </c>
      <c r="AJ26" s="3" t="s">
        <v>76</v>
      </c>
      <c r="AK26" s="3" t="s">
        <v>76</v>
      </c>
      <c r="AL26" s="3" t="s">
        <v>76</v>
      </c>
      <c r="AM26" s="3" t="s">
        <v>76</v>
      </c>
      <c r="AN26" s="3" t="s">
        <v>133</v>
      </c>
      <c r="AO26" s="3" t="s">
        <v>114</v>
      </c>
      <c r="AP26" s="3" t="s">
        <v>76</v>
      </c>
      <c r="AQ26" s="3" t="s">
        <v>76</v>
      </c>
      <c r="AR26" s="3" t="s">
        <v>76</v>
      </c>
      <c r="AS26" s="134"/>
    </row>
    <row r="27" spans="1:45" x14ac:dyDescent="0.25">
      <c r="A27" s="6">
        <v>12</v>
      </c>
      <c r="B27" s="3" t="s">
        <v>121</v>
      </c>
      <c r="C27" s="3" t="s">
        <v>134</v>
      </c>
      <c r="D27" s="3" t="s">
        <v>121</v>
      </c>
      <c r="E27" s="3" t="s">
        <v>76</v>
      </c>
      <c r="F27" s="125" t="s">
        <v>384</v>
      </c>
      <c r="G27" s="3">
        <v>2008</v>
      </c>
      <c r="H27" s="3" t="s">
        <v>123</v>
      </c>
      <c r="I27" s="3" t="s">
        <v>118</v>
      </c>
      <c r="J27" s="6" t="s">
        <v>93</v>
      </c>
      <c r="K27" s="3" t="s">
        <v>21</v>
      </c>
      <c r="L27" s="3" t="s">
        <v>76</v>
      </c>
      <c r="M27" s="3" t="s">
        <v>135</v>
      </c>
      <c r="N27" s="3" t="s">
        <v>82</v>
      </c>
      <c r="O27" s="30" t="s">
        <v>426</v>
      </c>
      <c r="Q27" s="3" t="s">
        <v>76</v>
      </c>
      <c r="R27" s="3" t="s">
        <v>83</v>
      </c>
      <c r="S27" s="3" t="s">
        <v>84</v>
      </c>
      <c r="T27" s="3">
        <v>38606</v>
      </c>
      <c r="U27" s="3" t="s">
        <v>76</v>
      </c>
      <c r="V27" s="3" t="s">
        <v>85</v>
      </c>
      <c r="W27" s="3" t="s">
        <v>86</v>
      </c>
      <c r="X27" s="3" t="s">
        <v>76</v>
      </c>
      <c r="Y27" s="3">
        <v>45264</v>
      </c>
      <c r="Z27" s="3" t="s">
        <v>84</v>
      </c>
      <c r="AA27" s="3" t="s">
        <v>76</v>
      </c>
      <c r="AB27" s="3" t="s">
        <v>76</v>
      </c>
      <c r="AC27" s="3" t="s">
        <v>76</v>
      </c>
      <c r="AD27" s="3" t="s">
        <v>76</v>
      </c>
      <c r="AE27" s="3" t="s">
        <v>76</v>
      </c>
      <c r="AF27" s="3" t="s">
        <v>76</v>
      </c>
      <c r="AG27" s="3" t="s">
        <v>76</v>
      </c>
      <c r="AH27" s="3" t="s">
        <v>76</v>
      </c>
      <c r="AI27" s="3" t="s">
        <v>76</v>
      </c>
      <c r="AJ27" s="3" t="s">
        <v>76</v>
      </c>
      <c r="AK27" s="3" t="s">
        <v>76</v>
      </c>
      <c r="AL27" s="3" t="s">
        <v>76</v>
      </c>
      <c r="AM27" s="3" t="s">
        <v>76</v>
      </c>
      <c r="AN27" s="3" t="s">
        <v>136</v>
      </c>
      <c r="AO27" s="3" t="s">
        <v>114</v>
      </c>
      <c r="AP27" s="3" t="s">
        <v>76</v>
      </c>
      <c r="AQ27" s="3" t="s">
        <v>76</v>
      </c>
      <c r="AR27" s="3" t="s">
        <v>76</v>
      </c>
      <c r="AS27" s="134"/>
    </row>
    <row r="28" spans="1:45" x14ac:dyDescent="0.25">
      <c r="A28" s="6">
        <v>13</v>
      </c>
      <c r="B28" s="3" t="s">
        <v>121</v>
      </c>
      <c r="C28" s="3" t="s">
        <v>137</v>
      </c>
      <c r="D28" s="3" t="s">
        <v>121</v>
      </c>
      <c r="E28" s="3" t="s">
        <v>76</v>
      </c>
      <c r="F28" s="124" t="s">
        <v>385</v>
      </c>
      <c r="G28" s="3">
        <v>2000</v>
      </c>
      <c r="H28" s="3" t="s">
        <v>91</v>
      </c>
      <c r="I28" s="3" t="s">
        <v>118</v>
      </c>
      <c r="J28" s="6" t="s">
        <v>93</v>
      </c>
      <c r="K28" s="3" t="s">
        <v>21</v>
      </c>
      <c r="L28" s="3" t="s">
        <v>76</v>
      </c>
      <c r="M28" s="3" t="s">
        <v>138</v>
      </c>
      <c r="N28" s="3" t="s">
        <v>82</v>
      </c>
      <c r="O28" s="30" t="s">
        <v>426</v>
      </c>
      <c r="Q28" s="3" t="s">
        <v>76</v>
      </c>
      <c r="R28" s="3" t="s">
        <v>83</v>
      </c>
      <c r="S28" s="3" t="s">
        <v>84</v>
      </c>
      <c r="T28" s="3">
        <v>38606</v>
      </c>
      <c r="U28" s="3" t="s">
        <v>76</v>
      </c>
      <c r="V28" s="3" t="s">
        <v>85</v>
      </c>
      <c r="W28" s="3" t="s">
        <v>86</v>
      </c>
      <c r="X28" s="3" t="s">
        <v>76</v>
      </c>
      <c r="Y28" s="3">
        <v>45264</v>
      </c>
      <c r="Z28" s="3" t="s">
        <v>84</v>
      </c>
      <c r="AA28" s="3" t="s">
        <v>76</v>
      </c>
      <c r="AB28" s="3" t="s">
        <v>76</v>
      </c>
      <c r="AC28" s="3" t="s">
        <v>76</v>
      </c>
      <c r="AD28" s="3" t="s">
        <v>76</v>
      </c>
      <c r="AE28" s="3" t="s">
        <v>76</v>
      </c>
      <c r="AF28" s="3" t="s">
        <v>76</v>
      </c>
      <c r="AG28" s="3" t="s">
        <v>76</v>
      </c>
      <c r="AH28" s="3" t="s">
        <v>76</v>
      </c>
      <c r="AI28" s="3" t="s">
        <v>76</v>
      </c>
      <c r="AJ28" s="3" t="s">
        <v>76</v>
      </c>
      <c r="AK28" s="3" t="s">
        <v>76</v>
      </c>
      <c r="AL28" s="3" t="s">
        <v>76</v>
      </c>
      <c r="AM28" s="3" t="s">
        <v>76</v>
      </c>
      <c r="AN28" s="3" t="s">
        <v>139</v>
      </c>
      <c r="AO28" s="3" t="s">
        <v>114</v>
      </c>
      <c r="AP28" s="3" t="s">
        <v>76</v>
      </c>
      <c r="AQ28" s="3" t="s">
        <v>76</v>
      </c>
      <c r="AR28" s="3" t="s">
        <v>76</v>
      </c>
      <c r="AS28" s="134"/>
    </row>
    <row r="29" spans="1:45" x14ac:dyDescent="0.25">
      <c r="A29" s="6">
        <v>14</v>
      </c>
      <c r="B29" s="3" t="s">
        <v>115</v>
      </c>
      <c r="C29" s="3" t="s">
        <v>140</v>
      </c>
      <c r="D29" s="3" t="s">
        <v>375</v>
      </c>
      <c r="E29" s="3" t="s">
        <v>125</v>
      </c>
      <c r="F29" s="124" t="s">
        <v>386</v>
      </c>
      <c r="G29" s="3">
        <v>2000</v>
      </c>
      <c r="H29" s="3" t="s">
        <v>91</v>
      </c>
      <c r="I29" s="3" t="s">
        <v>118</v>
      </c>
      <c r="J29" s="6" t="s">
        <v>93</v>
      </c>
      <c r="K29" s="3" t="s">
        <v>21</v>
      </c>
      <c r="L29" s="3" t="s">
        <v>76</v>
      </c>
      <c r="M29" s="3" t="s">
        <v>141</v>
      </c>
      <c r="N29" s="3" t="s">
        <v>82</v>
      </c>
      <c r="O29" s="30" t="s">
        <v>427</v>
      </c>
      <c r="Q29" s="3" t="s">
        <v>76</v>
      </c>
      <c r="R29" s="30" t="s">
        <v>154</v>
      </c>
      <c r="S29" s="30" t="s">
        <v>146</v>
      </c>
      <c r="T29" s="3">
        <v>71203</v>
      </c>
      <c r="U29" s="3" t="s">
        <v>76</v>
      </c>
      <c r="V29" s="3" t="s">
        <v>85</v>
      </c>
      <c r="W29" s="3" t="s">
        <v>86</v>
      </c>
      <c r="X29" s="3" t="s">
        <v>76</v>
      </c>
      <c r="Y29" s="3">
        <v>45264</v>
      </c>
      <c r="Z29" s="3" t="s">
        <v>84</v>
      </c>
      <c r="AA29" s="3" t="s">
        <v>76</v>
      </c>
      <c r="AB29" s="3" t="s">
        <v>76</v>
      </c>
      <c r="AC29" s="3" t="s">
        <v>76</v>
      </c>
      <c r="AD29" s="3" t="s">
        <v>76</v>
      </c>
      <c r="AE29" s="3" t="s">
        <v>76</v>
      </c>
      <c r="AF29" s="3" t="s">
        <v>76</v>
      </c>
      <c r="AG29" s="3" t="s">
        <v>76</v>
      </c>
      <c r="AH29" s="3" t="s">
        <v>76</v>
      </c>
      <c r="AI29" s="3" t="s">
        <v>76</v>
      </c>
      <c r="AJ29" s="3" t="s">
        <v>76</v>
      </c>
      <c r="AK29" s="3" t="s">
        <v>76</v>
      </c>
      <c r="AL29" s="3" t="s">
        <v>76</v>
      </c>
      <c r="AM29" s="3" t="s">
        <v>76</v>
      </c>
      <c r="AN29" s="3" t="s">
        <v>139</v>
      </c>
      <c r="AO29" s="3" t="s">
        <v>114</v>
      </c>
      <c r="AP29" s="3" t="s">
        <v>76</v>
      </c>
      <c r="AQ29" s="3" t="s">
        <v>76</v>
      </c>
      <c r="AR29" s="3" t="s">
        <v>76</v>
      </c>
      <c r="AS29" s="134"/>
    </row>
    <row r="30" spans="1:45" x14ac:dyDescent="0.25">
      <c r="A30" s="6">
        <v>15</v>
      </c>
      <c r="B30" s="3" t="s">
        <v>121</v>
      </c>
      <c r="C30" s="3" t="s">
        <v>142</v>
      </c>
      <c r="D30" s="3" t="s">
        <v>121</v>
      </c>
      <c r="E30" s="3" t="s">
        <v>76</v>
      </c>
      <c r="F30" s="124" t="s">
        <v>387</v>
      </c>
      <c r="G30" s="3">
        <v>1998</v>
      </c>
      <c r="H30" s="3" t="s">
        <v>91</v>
      </c>
      <c r="I30" s="3" t="s">
        <v>118</v>
      </c>
      <c r="J30" s="6" t="s">
        <v>93</v>
      </c>
      <c r="K30" s="3" t="s">
        <v>21</v>
      </c>
      <c r="L30" s="3" t="s">
        <v>76</v>
      </c>
      <c r="M30" s="3" t="s">
        <v>143</v>
      </c>
      <c r="N30" s="3" t="s">
        <v>82</v>
      </c>
      <c r="O30" s="30" t="s">
        <v>427</v>
      </c>
      <c r="Q30" s="3" t="s">
        <v>76</v>
      </c>
      <c r="R30" s="30" t="s">
        <v>154</v>
      </c>
      <c r="S30" s="30" t="s">
        <v>146</v>
      </c>
      <c r="T30" s="3">
        <v>71203</v>
      </c>
      <c r="U30" s="3" t="s">
        <v>76</v>
      </c>
      <c r="V30" s="3" t="s">
        <v>85</v>
      </c>
      <c r="W30" s="3" t="s">
        <v>86</v>
      </c>
      <c r="X30" s="3" t="s">
        <v>76</v>
      </c>
      <c r="Y30" s="3">
        <v>45264</v>
      </c>
      <c r="Z30" s="3" t="s">
        <v>84</v>
      </c>
      <c r="AA30" s="3" t="s">
        <v>76</v>
      </c>
      <c r="AB30" s="3" t="s">
        <v>76</v>
      </c>
      <c r="AC30" s="3" t="s">
        <v>76</v>
      </c>
      <c r="AD30" s="3" t="s">
        <v>76</v>
      </c>
      <c r="AE30" s="3" t="s">
        <v>76</v>
      </c>
      <c r="AF30" s="3" t="s">
        <v>76</v>
      </c>
      <c r="AG30" s="3" t="s">
        <v>76</v>
      </c>
      <c r="AH30" s="3" t="s">
        <v>76</v>
      </c>
      <c r="AI30" s="3" t="s">
        <v>76</v>
      </c>
      <c r="AJ30" s="3" t="s">
        <v>76</v>
      </c>
      <c r="AK30" s="3" t="s">
        <v>76</v>
      </c>
      <c r="AL30" s="3" t="s">
        <v>76</v>
      </c>
      <c r="AM30" s="3" t="s">
        <v>76</v>
      </c>
      <c r="AN30" s="3" t="s">
        <v>139</v>
      </c>
      <c r="AO30" s="3" t="s">
        <v>114</v>
      </c>
      <c r="AP30" s="3" t="s">
        <v>76</v>
      </c>
      <c r="AQ30" s="3" t="s">
        <v>76</v>
      </c>
      <c r="AR30" s="3" t="s">
        <v>76</v>
      </c>
      <c r="AS30" s="134"/>
    </row>
    <row r="31" spans="1:45" x14ac:dyDescent="0.25">
      <c r="A31" s="6">
        <v>16</v>
      </c>
      <c r="B31" s="3" t="s">
        <v>121</v>
      </c>
      <c r="C31" s="3" t="s">
        <v>144</v>
      </c>
      <c r="D31" s="3" t="s">
        <v>121</v>
      </c>
      <c r="E31" s="3" t="s">
        <v>76</v>
      </c>
      <c r="F31" s="124" t="s">
        <v>388</v>
      </c>
      <c r="G31" s="3">
        <v>2000</v>
      </c>
      <c r="H31" s="3" t="s">
        <v>91</v>
      </c>
      <c r="I31" s="3" t="s">
        <v>118</v>
      </c>
      <c r="J31" s="6" t="s">
        <v>93</v>
      </c>
      <c r="K31" s="3" t="s">
        <v>21</v>
      </c>
      <c r="L31" s="3" t="s">
        <v>76</v>
      </c>
      <c r="M31" s="3" t="s">
        <v>145</v>
      </c>
      <c r="N31" s="3" t="s">
        <v>82</v>
      </c>
      <c r="O31" s="30" t="s">
        <v>426</v>
      </c>
      <c r="Q31" s="3" t="s">
        <v>76</v>
      </c>
      <c r="R31" s="3" t="s">
        <v>83</v>
      </c>
      <c r="S31" s="3" t="s">
        <v>84</v>
      </c>
      <c r="T31" s="3">
        <v>38606</v>
      </c>
      <c r="U31" s="3" t="s">
        <v>76</v>
      </c>
      <c r="V31" s="3" t="s">
        <v>85</v>
      </c>
      <c r="W31" s="3" t="s">
        <v>86</v>
      </c>
      <c r="X31" s="3" t="s">
        <v>76</v>
      </c>
      <c r="Y31" s="3">
        <v>45264</v>
      </c>
      <c r="Z31" s="3" t="s">
        <v>84</v>
      </c>
      <c r="AA31" s="3" t="s">
        <v>76</v>
      </c>
      <c r="AB31" s="3" t="s">
        <v>76</v>
      </c>
      <c r="AC31" s="3" t="s">
        <v>76</v>
      </c>
      <c r="AD31" s="3" t="s">
        <v>76</v>
      </c>
      <c r="AE31" s="3" t="s">
        <v>76</v>
      </c>
      <c r="AF31" s="3" t="s">
        <v>76</v>
      </c>
      <c r="AG31" s="3" t="s">
        <v>76</v>
      </c>
      <c r="AH31" s="3" t="s">
        <v>76</v>
      </c>
      <c r="AI31" s="3" t="s">
        <v>76</v>
      </c>
      <c r="AJ31" s="3" t="s">
        <v>76</v>
      </c>
      <c r="AK31" s="3" t="s">
        <v>76</v>
      </c>
      <c r="AL31" s="3" t="s">
        <v>76</v>
      </c>
      <c r="AM31" s="3" t="s">
        <v>76</v>
      </c>
      <c r="AN31" s="3" t="s">
        <v>139</v>
      </c>
      <c r="AO31" s="3" t="s">
        <v>114</v>
      </c>
      <c r="AP31" s="3" t="s">
        <v>76</v>
      </c>
      <c r="AQ31" s="3" t="s">
        <v>76</v>
      </c>
      <c r="AR31" s="3" t="s">
        <v>76</v>
      </c>
      <c r="AS31" s="134"/>
    </row>
    <row r="32" spans="1:45" x14ac:dyDescent="0.25">
      <c r="A32" s="6">
        <v>17</v>
      </c>
      <c r="B32" s="3" t="s">
        <v>121</v>
      </c>
      <c r="C32" s="3" t="s">
        <v>147</v>
      </c>
      <c r="D32" s="3" t="s">
        <v>121</v>
      </c>
      <c r="E32" s="3" t="s">
        <v>76</v>
      </c>
      <c r="F32" s="124" t="s">
        <v>389</v>
      </c>
      <c r="G32" s="3">
        <v>2002</v>
      </c>
      <c r="H32" s="3" t="s">
        <v>91</v>
      </c>
      <c r="I32" s="3" t="s">
        <v>118</v>
      </c>
      <c r="J32" s="6" t="s">
        <v>93</v>
      </c>
      <c r="K32" s="3" t="s">
        <v>21</v>
      </c>
      <c r="L32" s="3" t="s">
        <v>76</v>
      </c>
      <c r="M32" s="3" t="s">
        <v>148</v>
      </c>
      <c r="N32" s="3" t="s">
        <v>82</v>
      </c>
      <c r="O32" s="30" t="s">
        <v>426</v>
      </c>
      <c r="Q32" s="3" t="s">
        <v>76</v>
      </c>
      <c r="R32" s="3" t="s">
        <v>83</v>
      </c>
      <c r="S32" s="3" t="s">
        <v>84</v>
      </c>
      <c r="T32" s="3">
        <v>38606</v>
      </c>
      <c r="U32" s="3" t="s">
        <v>76</v>
      </c>
      <c r="V32" s="3" t="s">
        <v>85</v>
      </c>
      <c r="W32" s="3" t="s">
        <v>86</v>
      </c>
      <c r="X32" s="3" t="s">
        <v>76</v>
      </c>
      <c r="Y32" s="3">
        <v>45264</v>
      </c>
      <c r="Z32" s="3" t="s">
        <v>84</v>
      </c>
      <c r="AA32" s="3" t="s">
        <v>76</v>
      </c>
      <c r="AB32" s="3" t="s">
        <v>76</v>
      </c>
      <c r="AC32" s="3" t="s">
        <v>76</v>
      </c>
      <c r="AD32" s="3" t="s">
        <v>76</v>
      </c>
      <c r="AE32" s="3" t="s">
        <v>76</v>
      </c>
      <c r="AF32" s="3" t="s">
        <v>76</v>
      </c>
      <c r="AG32" s="3" t="s">
        <v>76</v>
      </c>
      <c r="AH32" s="3" t="s">
        <v>76</v>
      </c>
      <c r="AI32" s="3" t="s">
        <v>76</v>
      </c>
      <c r="AJ32" s="3" t="s">
        <v>76</v>
      </c>
      <c r="AK32" s="3" t="s">
        <v>76</v>
      </c>
      <c r="AL32" s="3" t="s">
        <v>76</v>
      </c>
      <c r="AM32" s="3" t="s">
        <v>76</v>
      </c>
      <c r="AN32" s="3" t="s">
        <v>139</v>
      </c>
      <c r="AO32" s="3" t="s">
        <v>114</v>
      </c>
      <c r="AP32" s="3" t="s">
        <v>76</v>
      </c>
      <c r="AQ32" s="3" t="s">
        <v>76</v>
      </c>
      <c r="AR32" s="3" t="s">
        <v>76</v>
      </c>
      <c r="AS32" s="134"/>
    </row>
    <row r="33" spans="1:45" x14ac:dyDescent="0.25">
      <c r="A33" s="6">
        <v>18</v>
      </c>
      <c r="B33" s="3" t="s">
        <v>121</v>
      </c>
      <c r="C33" s="3" t="s">
        <v>149</v>
      </c>
      <c r="D33" s="3" t="s">
        <v>121</v>
      </c>
      <c r="E33" s="3" t="s">
        <v>76</v>
      </c>
      <c r="F33" s="124" t="s">
        <v>390</v>
      </c>
      <c r="G33" s="3">
        <v>2000</v>
      </c>
      <c r="H33" s="3" t="s">
        <v>91</v>
      </c>
      <c r="I33" s="3" t="s">
        <v>118</v>
      </c>
      <c r="J33" s="6" t="s">
        <v>93</v>
      </c>
      <c r="K33" s="3" t="s">
        <v>21</v>
      </c>
      <c r="L33" s="3" t="s">
        <v>76</v>
      </c>
      <c r="M33" s="3" t="s">
        <v>150</v>
      </c>
      <c r="N33" s="3" t="s">
        <v>82</v>
      </c>
      <c r="O33" s="30" t="s">
        <v>426</v>
      </c>
      <c r="Q33" s="3" t="s">
        <v>76</v>
      </c>
      <c r="R33" s="3" t="s">
        <v>83</v>
      </c>
      <c r="S33" s="3" t="s">
        <v>84</v>
      </c>
      <c r="T33" s="3">
        <v>38606</v>
      </c>
      <c r="U33" s="3" t="s">
        <v>76</v>
      </c>
      <c r="V33" s="3" t="s">
        <v>85</v>
      </c>
      <c r="W33" s="3" t="s">
        <v>86</v>
      </c>
      <c r="X33" s="3" t="s">
        <v>76</v>
      </c>
      <c r="Y33" s="3">
        <v>45264</v>
      </c>
      <c r="Z33" s="3" t="s">
        <v>84</v>
      </c>
      <c r="AA33" s="3" t="s">
        <v>76</v>
      </c>
      <c r="AB33" s="3" t="s">
        <v>76</v>
      </c>
      <c r="AC33" s="3" t="s">
        <v>76</v>
      </c>
      <c r="AD33" s="3" t="s">
        <v>76</v>
      </c>
      <c r="AE33" s="3" t="s">
        <v>76</v>
      </c>
      <c r="AF33" s="3" t="s">
        <v>76</v>
      </c>
      <c r="AG33" s="3" t="s">
        <v>76</v>
      </c>
      <c r="AH33" s="3" t="s">
        <v>76</v>
      </c>
      <c r="AI33" s="3" t="s">
        <v>76</v>
      </c>
      <c r="AJ33" s="3" t="s">
        <v>76</v>
      </c>
      <c r="AK33" s="3" t="s">
        <v>76</v>
      </c>
      <c r="AL33" s="3" t="s">
        <v>76</v>
      </c>
      <c r="AM33" s="3" t="s">
        <v>76</v>
      </c>
      <c r="AN33" s="3" t="s">
        <v>139</v>
      </c>
      <c r="AO33" s="3" t="s">
        <v>114</v>
      </c>
      <c r="AP33" s="3" t="s">
        <v>76</v>
      </c>
      <c r="AQ33" s="3" t="s">
        <v>76</v>
      </c>
      <c r="AR33" s="3" t="s">
        <v>76</v>
      </c>
      <c r="AS33" s="134"/>
    </row>
    <row r="34" spans="1:45" x14ac:dyDescent="0.25">
      <c r="A34" s="6">
        <v>20</v>
      </c>
      <c r="B34" s="3" t="s">
        <v>151</v>
      </c>
      <c r="C34" s="3" t="s">
        <v>152</v>
      </c>
      <c r="D34" s="3" t="s">
        <v>80</v>
      </c>
      <c r="E34" s="3" t="s">
        <v>76</v>
      </c>
      <c r="F34" s="121" t="s">
        <v>391</v>
      </c>
      <c r="G34" s="3">
        <v>2020</v>
      </c>
      <c r="H34" s="3" t="s">
        <v>106</v>
      </c>
      <c r="I34" s="3" t="s">
        <v>107</v>
      </c>
      <c r="J34" s="6" t="s">
        <v>79</v>
      </c>
      <c r="K34" s="3" t="s">
        <v>80</v>
      </c>
      <c r="L34" s="3" t="s">
        <v>76</v>
      </c>
      <c r="M34" s="3" t="s">
        <v>153</v>
      </c>
      <c r="N34" s="3" t="s">
        <v>82</v>
      </c>
      <c r="O34" s="30" t="s">
        <v>427</v>
      </c>
      <c r="Q34" s="3" t="s">
        <v>76</v>
      </c>
      <c r="R34" s="30" t="s">
        <v>154</v>
      </c>
      <c r="S34" s="30" t="s">
        <v>146</v>
      </c>
      <c r="T34" s="3">
        <v>71203</v>
      </c>
      <c r="U34" s="3" t="s">
        <v>76</v>
      </c>
      <c r="V34" s="3" t="s">
        <v>85</v>
      </c>
      <c r="W34" s="3" t="s">
        <v>86</v>
      </c>
      <c r="X34" s="3" t="s">
        <v>76</v>
      </c>
      <c r="Y34" s="3">
        <v>60000</v>
      </c>
      <c r="Z34" s="3" t="s">
        <v>84</v>
      </c>
      <c r="AA34" s="3" t="s">
        <v>155</v>
      </c>
      <c r="AB34" s="3" t="s">
        <v>76</v>
      </c>
      <c r="AC34" s="3" t="s">
        <v>156</v>
      </c>
      <c r="AD34" s="3" t="s">
        <v>76</v>
      </c>
      <c r="AE34" s="3" t="s">
        <v>76</v>
      </c>
      <c r="AF34" s="3" t="s">
        <v>76</v>
      </c>
      <c r="AG34" s="3" t="s">
        <v>76</v>
      </c>
      <c r="AH34" s="3" t="s">
        <v>76</v>
      </c>
      <c r="AI34" s="3" t="s">
        <v>157</v>
      </c>
      <c r="AJ34" s="3" t="s">
        <v>76</v>
      </c>
      <c r="AK34" s="3" t="s">
        <v>76</v>
      </c>
      <c r="AL34" s="3" t="s">
        <v>76</v>
      </c>
      <c r="AM34" s="3" t="s">
        <v>76</v>
      </c>
      <c r="AN34" s="3" t="s">
        <v>76</v>
      </c>
      <c r="AO34" s="3" t="s">
        <v>76</v>
      </c>
      <c r="AP34" s="3" t="s">
        <v>76</v>
      </c>
      <c r="AQ34" s="3" t="s">
        <v>76</v>
      </c>
      <c r="AR34" s="3" t="s">
        <v>76</v>
      </c>
      <c r="AS34" s="134"/>
    </row>
    <row r="35" spans="1:45" x14ac:dyDescent="0.25">
      <c r="A35" s="6">
        <v>21</v>
      </c>
      <c r="B35" s="3" t="s">
        <v>158</v>
      </c>
      <c r="C35" s="3" t="s">
        <v>159</v>
      </c>
      <c r="D35" s="3" t="s">
        <v>80</v>
      </c>
      <c r="E35" s="3" t="s">
        <v>76</v>
      </c>
      <c r="F35" s="121">
        <v>2993759</v>
      </c>
      <c r="G35" s="3">
        <v>2021</v>
      </c>
      <c r="H35" s="3" t="s">
        <v>106</v>
      </c>
      <c r="I35" s="3" t="s">
        <v>107</v>
      </c>
      <c r="J35" s="6" t="s">
        <v>79</v>
      </c>
      <c r="K35" s="3" t="s">
        <v>80</v>
      </c>
      <c r="L35" s="3" t="s">
        <v>76</v>
      </c>
      <c r="M35" s="3" t="s">
        <v>160</v>
      </c>
      <c r="N35" s="3" t="s">
        <v>82</v>
      </c>
      <c r="O35" s="30" t="s">
        <v>432</v>
      </c>
      <c r="Q35" s="3" t="s">
        <v>76</v>
      </c>
      <c r="R35" s="30" t="s">
        <v>161</v>
      </c>
      <c r="S35" s="30" t="s">
        <v>146</v>
      </c>
      <c r="T35" s="3">
        <v>70817</v>
      </c>
      <c r="U35" s="3" t="s">
        <v>76</v>
      </c>
      <c r="V35" s="3" t="s">
        <v>85</v>
      </c>
      <c r="W35" s="3" t="s">
        <v>86</v>
      </c>
      <c r="X35" s="3" t="s">
        <v>76</v>
      </c>
      <c r="Y35" s="3">
        <v>89000</v>
      </c>
      <c r="Z35" s="3" t="s">
        <v>84</v>
      </c>
      <c r="AA35" s="3" t="s">
        <v>76</v>
      </c>
      <c r="AB35" s="3" t="s">
        <v>76</v>
      </c>
      <c r="AC35" s="3" t="s">
        <v>76</v>
      </c>
      <c r="AD35" s="3" t="s">
        <v>76</v>
      </c>
      <c r="AE35" s="3" t="s">
        <v>76</v>
      </c>
      <c r="AF35" s="3" t="s">
        <v>76</v>
      </c>
      <c r="AG35" s="3" t="s">
        <v>76</v>
      </c>
      <c r="AH35" s="3" t="s">
        <v>76</v>
      </c>
      <c r="AI35" s="3" t="s">
        <v>76</v>
      </c>
      <c r="AJ35" s="3" t="s">
        <v>76</v>
      </c>
      <c r="AK35" s="3" t="s">
        <v>76</v>
      </c>
      <c r="AL35" s="3" t="s">
        <v>76</v>
      </c>
      <c r="AM35" s="3" t="s">
        <v>76</v>
      </c>
      <c r="AN35" s="3" t="s">
        <v>162</v>
      </c>
      <c r="AO35" s="3" t="s">
        <v>76</v>
      </c>
      <c r="AP35" s="3" t="s">
        <v>76</v>
      </c>
      <c r="AQ35" s="3" t="s">
        <v>76</v>
      </c>
      <c r="AR35" s="3" t="s">
        <v>76</v>
      </c>
      <c r="AS35" s="134"/>
    </row>
    <row r="36" spans="1:45" x14ac:dyDescent="0.25">
      <c r="A36" s="6">
        <v>23</v>
      </c>
      <c r="B36" s="30" t="s">
        <v>438</v>
      </c>
      <c r="C36" s="3" t="s">
        <v>163</v>
      </c>
      <c r="D36" s="3" t="s">
        <v>80</v>
      </c>
      <c r="E36" s="3" t="s">
        <v>76</v>
      </c>
      <c r="F36" s="121" t="s">
        <v>392</v>
      </c>
      <c r="G36" s="3">
        <v>2022</v>
      </c>
      <c r="H36" s="3" t="s">
        <v>77</v>
      </c>
      <c r="I36" s="3" t="s">
        <v>78</v>
      </c>
      <c r="J36" s="6" t="s">
        <v>79</v>
      </c>
      <c r="K36" s="3" t="s">
        <v>80</v>
      </c>
      <c r="L36" s="3" t="s">
        <v>76</v>
      </c>
      <c r="M36" s="3" t="s">
        <v>164</v>
      </c>
      <c r="N36" s="3" t="s">
        <v>82</v>
      </c>
      <c r="O36" s="30" t="s">
        <v>434</v>
      </c>
      <c r="Q36" s="3" t="s">
        <v>76</v>
      </c>
      <c r="R36" s="30" t="s">
        <v>433</v>
      </c>
      <c r="S36" s="30" t="s">
        <v>146</v>
      </c>
      <c r="T36" s="3">
        <v>71033</v>
      </c>
      <c r="U36" s="3" t="s">
        <v>76</v>
      </c>
      <c r="V36" s="3" t="s">
        <v>85</v>
      </c>
      <c r="W36" s="3" t="s">
        <v>86</v>
      </c>
      <c r="X36" s="3" t="s">
        <v>76</v>
      </c>
      <c r="Y36" s="3">
        <v>98968</v>
      </c>
      <c r="Z36" s="3" t="s">
        <v>84</v>
      </c>
      <c r="AA36" s="3" t="s">
        <v>76</v>
      </c>
      <c r="AB36" s="3" t="s">
        <v>76</v>
      </c>
      <c r="AC36" s="3" t="s">
        <v>76</v>
      </c>
      <c r="AD36" s="3" t="s">
        <v>76</v>
      </c>
      <c r="AE36" s="3" t="s">
        <v>76</v>
      </c>
      <c r="AF36" s="3" t="s">
        <v>76</v>
      </c>
      <c r="AG36" s="3" t="s">
        <v>76</v>
      </c>
      <c r="AH36" s="3" t="s">
        <v>76</v>
      </c>
      <c r="AI36" s="3" t="s">
        <v>76</v>
      </c>
      <c r="AJ36" s="3" t="s">
        <v>76</v>
      </c>
      <c r="AK36" s="3" t="s">
        <v>76</v>
      </c>
      <c r="AL36" s="3" t="s">
        <v>76</v>
      </c>
      <c r="AM36" s="3" t="s">
        <v>76</v>
      </c>
      <c r="AN36" s="3" t="s">
        <v>76</v>
      </c>
      <c r="AO36" s="3" t="s">
        <v>76</v>
      </c>
      <c r="AP36" s="3" t="s">
        <v>76</v>
      </c>
      <c r="AQ36" s="3" t="s">
        <v>76</v>
      </c>
      <c r="AR36" s="3" t="s">
        <v>76</v>
      </c>
      <c r="AS36" s="134"/>
    </row>
    <row r="37" spans="1:45" x14ac:dyDescent="0.25">
      <c r="A37" s="6">
        <v>24</v>
      </c>
      <c r="B37" s="3" t="s">
        <v>166</v>
      </c>
      <c r="C37" s="3" t="s">
        <v>167</v>
      </c>
      <c r="D37" s="30" t="s">
        <v>425</v>
      </c>
      <c r="E37" s="3" t="s">
        <v>76</v>
      </c>
      <c r="F37" s="124" t="s">
        <v>393</v>
      </c>
      <c r="G37" s="3">
        <v>2021</v>
      </c>
      <c r="H37" s="3" t="s">
        <v>168</v>
      </c>
      <c r="I37" s="3" t="s">
        <v>169</v>
      </c>
      <c r="J37" s="6" t="s">
        <v>170</v>
      </c>
      <c r="K37" s="3" t="s">
        <v>167</v>
      </c>
      <c r="L37" s="3" t="s">
        <v>76</v>
      </c>
      <c r="M37" s="3" t="s">
        <v>171</v>
      </c>
      <c r="N37" s="3" t="s">
        <v>82</v>
      </c>
      <c r="O37" s="30" t="s">
        <v>426</v>
      </c>
      <c r="Q37" s="3" t="s">
        <v>76</v>
      </c>
      <c r="R37" s="3" t="s">
        <v>83</v>
      </c>
      <c r="S37" s="3" t="s">
        <v>84</v>
      </c>
      <c r="T37" s="3">
        <v>38606</v>
      </c>
      <c r="U37" s="3" t="s">
        <v>76</v>
      </c>
      <c r="V37" s="3" t="s">
        <v>85</v>
      </c>
      <c r="W37" s="30" t="s">
        <v>101</v>
      </c>
      <c r="X37" s="3" t="s">
        <v>76</v>
      </c>
      <c r="Y37" s="3">
        <v>56152</v>
      </c>
      <c r="Z37" s="3" t="s">
        <v>84</v>
      </c>
      <c r="AA37" s="3" t="s">
        <v>76</v>
      </c>
      <c r="AB37" s="3" t="s">
        <v>76</v>
      </c>
      <c r="AC37" s="3" t="s">
        <v>76</v>
      </c>
      <c r="AD37" s="3" t="s">
        <v>76</v>
      </c>
      <c r="AE37" s="3" t="s">
        <v>76</v>
      </c>
      <c r="AF37" s="3" t="s">
        <v>76</v>
      </c>
      <c r="AG37" s="3" t="s">
        <v>76</v>
      </c>
      <c r="AH37" s="3" t="s">
        <v>76</v>
      </c>
      <c r="AI37" s="3" t="s">
        <v>76</v>
      </c>
      <c r="AJ37" s="3" t="s">
        <v>76</v>
      </c>
      <c r="AK37" s="3" t="s">
        <v>76</v>
      </c>
      <c r="AL37" s="3" t="s">
        <v>76</v>
      </c>
      <c r="AM37" s="3" t="s">
        <v>76</v>
      </c>
      <c r="AN37" s="3" t="s">
        <v>76</v>
      </c>
      <c r="AO37" s="3" t="s">
        <v>76</v>
      </c>
      <c r="AP37" s="3" t="s">
        <v>76</v>
      </c>
      <c r="AQ37" s="3" t="s">
        <v>76</v>
      </c>
      <c r="AR37" s="3" t="s">
        <v>76</v>
      </c>
      <c r="AS37" s="134"/>
    </row>
    <row r="38" spans="1:45" x14ac:dyDescent="0.25">
      <c r="A38" s="6">
        <v>25</v>
      </c>
      <c r="B38" s="3" t="s">
        <v>166</v>
      </c>
      <c r="C38" s="3" t="s">
        <v>172</v>
      </c>
      <c r="D38" s="30" t="s">
        <v>425</v>
      </c>
      <c r="E38" s="3" t="s">
        <v>76</v>
      </c>
      <c r="F38" s="124" t="s">
        <v>394</v>
      </c>
      <c r="G38" s="3">
        <v>2021</v>
      </c>
      <c r="H38" s="3" t="s">
        <v>173</v>
      </c>
      <c r="I38" s="3" t="s">
        <v>174</v>
      </c>
      <c r="J38" s="6" t="s">
        <v>170</v>
      </c>
      <c r="K38" s="30" t="s">
        <v>172</v>
      </c>
      <c r="L38" s="3" t="s">
        <v>76</v>
      </c>
      <c r="M38" s="3" t="s">
        <v>175</v>
      </c>
      <c r="N38" s="3" t="s">
        <v>82</v>
      </c>
      <c r="O38" s="30" t="s">
        <v>426</v>
      </c>
      <c r="Q38" s="3" t="s">
        <v>76</v>
      </c>
      <c r="R38" s="3" t="s">
        <v>83</v>
      </c>
      <c r="S38" s="3" t="s">
        <v>84</v>
      </c>
      <c r="T38" s="3">
        <v>38606</v>
      </c>
      <c r="U38" s="3" t="s">
        <v>76</v>
      </c>
      <c r="V38" s="3" t="s">
        <v>85</v>
      </c>
      <c r="W38" s="30" t="s">
        <v>101</v>
      </c>
      <c r="X38" s="3" t="s">
        <v>76</v>
      </c>
      <c r="Y38" s="3">
        <v>63555</v>
      </c>
      <c r="Z38" s="3" t="s">
        <v>84</v>
      </c>
      <c r="AA38" s="3" t="s">
        <v>76</v>
      </c>
      <c r="AB38" s="3" t="s">
        <v>76</v>
      </c>
      <c r="AC38" s="3" t="s">
        <v>76</v>
      </c>
      <c r="AD38" s="3" t="s">
        <v>76</v>
      </c>
      <c r="AE38" s="3" t="s">
        <v>76</v>
      </c>
      <c r="AF38" s="3" t="s">
        <v>76</v>
      </c>
      <c r="AG38" s="3" t="s">
        <v>76</v>
      </c>
      <c r="AH38" s="3" t="s">
        <v>76</v>
      </c>
      <c r="AI38" s="3" t="s">
        <v>76</v>
      </c>
      <c r="AJ38" s="3" t="s">
        <v>76</v>
      </c>
      <c r="AK38" s="3" t="s">
        <v>76</v>
      </c>
      <c r="AL38" s="3" t="s">
        <v>76</v>
      </c>
      <c r="AM38" s="3" t="s">
        <v>76</v>
      </c>
      <c r="AN38" s="3" t="s">
        <v>76</v>
      </c>
      <c r="AO38" s="3" t="s">
        <v>76</v>
      </c>
      <c r="AP38" s="3" t="s">
        <v>76</v>
      </c>
      <c r="AQ38" s="3" t="s">
        <v>76</v>
      </c>
      <c r="AR38" s="3" t="s">
        <v>76</v>
      </c>
      <c r="AS38" s="134"/>
    </row>
    <row r="39" spans="1:45" x14ac:dyDescent="0.25">
      <c r="A39" s="6">
        <v>26</v>
      </c>
      <c r="B39" s="30" t="s">
        <v>439</v>
      </c>
      <c r="C39" s="3" t="s">
        <v>176</v>
      </c>
      <c r="D39" s="3" t="s">
        <v>80</v>
      </c>
      <c r="E39" s="3" t="s">
        <v>76</v>
      </c>
      <c r="F39" s="121">
        <v>205183</v>
      </c>
      <c r="G39" s="3">
        <v>2022</v>
      </c>
      <c r="H39" s="3" t="s">
        <v>77</v>
      </c>
      <c r="I39" s="3" t="s">
        <v>78</v>
      </c>
      <c r="J39" s="6" t="s">
        <v>79</v>
      </c>
      <c r="K39" s="3" t="s">
        <v>80</v>
      </c>
      <c r="L39" s="3" t="s">
        <v>76</v>
      </c>
      <c r="M39" s="3" t="s">
        <v>177</v>
      </c>
      <c r="N39" s="3" t="s">
        <v>82</v>
      </c>
      <c r="O39" s="30" t="s">
        <v>426</v>
      </c>
      <c r="Q39" s="3" t="s">
        <v>76</v>
      </c>
      <c r="R39" s="3" t="s">
        <v>83</v>
      </c>
      <c r="S39" s="3" t="s">
        <v>84</v>
      </c>
      <c r="T39" s="3">
        <v>38606</v>
      </c>
      <c r="U39" s="3" t="s">
        <v>76</v>
      </c>
      <c r="V39" s="3" t="s">
        <v>85</v>
      </c>
      <c r="W39" s="3" t="s">
        <v>86</v>
      </c>
      <c r="X39" s="3" t="s">
        <v>76</v>
      </c>
      <c r="Y39" s="3">
        <v>98968</v>
      </c>
      <c r="Z39" s="3" t="s">
        <v>84</v>
      </c>
      <c r="AA39" s="3" t="s">
        <v>76</v>
      </c>
      <c r="AB39" s="3" t="s">
        <v>76</v>
      </c>
      <c r="AC39" s="3" t="s">
        <v>76</v>
      </c>
      <c r="AD39" s="3" t="s">
        <v>76</v>
      </c>
      <c r="AE39" s="3" t="s">
        <v>76</v>
      </c>
      <c r="AF39" s="3" t="s">
        <v>76</v>
      </c>
      <c r="AG39" s="3" t="s">
        <v>76</v>
      </c>
      <c r="AH39" s="3" t="s">
        <v>76</v>
      </c>
      <c r="AI39" s="3" t="s">
        <v>76</v>
      </c>
      <c r="AJ39" s="3" t="s">
        <v>76</v>
      </c>
      <c r="AK39" s="3" t="s">
        <v>76</v>
      </c>
      <c r="AL39" s="3" t="s">
        <v>76</v>
      </c>
      <c r="AM39" s="3" t="s">
        <v>76</v>
      </c>
      <c r="AN39" s="3" t="s">
        <v>76</v>
      </c>
      <c r="AO39" s="3" t="s">
        <v>76</v>
      </c>
      <c r="AP39" s="3" t="s">
        <v>76</v>
      </c>
      <c r="AQ39" s="3" t="s">
        <v>76</v>
      </c>
      <c r="AR39" s="3" t="s">
        <v>76</v>
      </c>
      <c r="AS39" s="134"/>
    </row>
    <row r="40" spans="1:45" x14ac:dyDescent="0.25">
      <c r="A40" s="6">
        <v>27</v>
      </c>
      <c r="B40" s="30" t="s">
        <v>121</v>
      </c>
      <c r="C40" s="3" t="s">
        <v>178</v>
      </c>
      <c r="D40" s="3" t="s">
        <v>121</v>
      </c>
      <c r="E40" s="3" t="s">
        <v>76</v>
      </c>
      <c r="F40" s="124" t="s">
        <v>395</v>
      </c>
      <c r="G40" s="3">
        <v>2002</v>
      </c>
      <c r="H40" s="3" t="s">
        <v>91</v>
      </c>
      <c r="I40" s="3" t="s">
        <v>118</v>
      </c>
      <c r="J40" s="6" t="s">
        <v>93</v>
      </c>
      <c r="K40" s="3" t="s">
        <v>21</v>
      </c>
      <c r="L40" s="3" t="s">
        <v>76</v>
      </c>
      <c r="M40" s="3" t="s">
        <v>179</v>
      </c>
      <c r="N40" s="3" t="s">
        <v>82</v>
      </c>
      <c r="O40" s="30" t="s">
        <v>426</v>
      </c>
      <c r="Q40" s="3" t="s">
        <v>76</v>
      </c>
      <c r="R40" s="3" t="s">
        <v>83</v>
      </c>
      <c r="S40" s="3" t="s">
        <v>84</v>
      </c>
      <c r="T40" s="3">
        <v>38606</v>
      </c>
      <c r="U40" s="3" t="s">
        <v>76</v>
      </c>
      <c r="V40" s="3" t="s">
        <v>85</v>
      </c>
      <c r="W40" s="3" t="s">
        <v>86</v>
      </c>
      <c r="X40" s="3" t="s">
        <v>76</v>
      </c>
      <c r="Y40" s="3">
        <v>45264</v>
      </c>
      <c r="Z40" s="3" t="s">
        <v>84</v>
      </c>
      <c r="AA40" s="3" t="s">
        <v>76</v>
      </c>
      <c r="AB40" s="3" t="s">
        <v>76</v>
      </c>
      <c r="AC40" s="3" t="s">
        <v>76</v>
      </c>
      <c r="AD40" s="3" t="s">
        <v>76</v>
      </c>
      <c r="AE40" s="3" t="s">
        <v>76</v>
      </c>
      <c r="AF40" s="3" t="s">
        <v>76</v>
      </c>
      <c r="AG40" s="3" t="s">
        <v>76</v>
      </c>
      <c r="AH40" s="3" t="s">
        <v>76</v>
      </c>
      <c r="AI40" s="3" t="s">
        <v>76</v>
      </c>
      <c r="AJ40" s="3" t="s">
        <v>76</v>
      </c>
      <c r="AK40" s="3" t="s">
        <v>76</v>
      </c>
      <c r="AL40" s="3" t="s">
        <v>76</v>
      </c>
      <c r="AM40" s="3" t="s">
        <v>76</v>
      </c>
      <c r="AN40" s="3" t="s">
        <v>139</v>
      </c>
      <c r="AO40" s="3" t="s">
        <v>114</v>
      </c>
      <c r="AP40" s="3" t="s">
        <v>76</v>
      </c>
      <c r="AQ40" s="3" t="s">
        <v>76</v>
      </c>
      <c r="AR40" s="3" t="s">
        <v>76</v>
      </c>
      <c r="AS40" s="134"/>
    </row>
    <row r="41" spans="1:45" x14ac:dyDescent="0.25">
      <c r="A41" s="6">
        <v>28</v>
      </c>
      <c r="B41" s="3" t="s">
        <v>121</v>
      </c>
      <c r="C41" s="3" t="s">
        <v>180</v>
      </c>
      <c r="D41" s="3" t="s">
        <v>121</v>
      </c>
      <c r="E41" s="3" t="s">
        <v>76</v>
      </c>
      <c r="F41" s="121" t="s">
        <v>396</v>
      </c>
      <c r="G41" s="3">
        <v>2006</v>
      </c>
      <c r="H41" s="3" t="s">
        <v>181</v>
      </c>
      <c r="I41" s="3" t="s">
        <v>118</v>
      </c>
      <c r="J41" s="6" t="s">
        <v>93</v>
      </c>
      <c r="K41" s="3" t="s">
        <v>21</v>
      </c>
      <c r="L41" s="3" t="s">
        <v>76</v>
      </c>
      <c r="M41" s="3" t="s">
        <v>182</v>
      </c>
      <c r="N41" s="3" t="s">
        <v>82</v>
      </c>
      <c r="O41" s="30" t="s">
        <v>426</v>
      </c>
      <c r="Q41" s="3" t="s">
        <v>76</v>
      </c>
      <c r="R41" s="3" t="s">
        <v>83</v>
      </c>
      <c r="S41" s="3" t="s">
        <v>84</v>
      </c>
      <c r="T41" s="3">
        <v>38606</v>
      </c>
      <c r="U41" s="3" t="s">
        <v>76</v>
      </c>
      <c r="V41" s="3" t="s">
        <v>85</v>
      </c>
      <c r="W41" s="3" t="s">
        <v>86</v>
      </c>
      <c r="X41" s="3" t="s">
        <v>76</v>
      </c>
      <c r="Y41" s="3">
        <v>45264</v>
      </c>
      <c r="Z41" s="3" t="s">
        <v>84</v>
      </c>
      <c r="AA41" s="3" t="s">
        <v>76</v>
      </c>
      <c r="AB41" s="3" t="s">
        <v>76</v>
      </c>
      <c r="AC41" s="3" t="s">
        <v>76</v>
      </c>
      <c r="AD41" s="3" t="s">
        <v>76</v>
      </c>
      <c r="AE41" s="3" t="s">
        <v>76</v>
      </c>
      <c r="AF41" s="3" t="s">
        <v>76</v>
      </c>
      <c r="AG41" s="3" t="s">
        <v>76</v>
      </c>
      <c r="AH41" s="3" t="s">
        <v>76</v>
      </c>
      <c r="AI41" s="3" t="s">
        <v>76</v>
      </c>
      <c r="AJ41" s="3" t="s">
        <v>76</v>
      </c>
      <c r="AK41" s="3" t="s">
        <v>76</v>
      </c>
      <c r="AL41" s="3" t="s">
        <v>76</v>
      </c>
      <c r="AM41" s="3" t="s">
        <v>76</v>
      </c>
      <c r="AN41" s="3" t="s">
        <v>120</v>
      </c>
      <c r="AO41" s="3" t="s">
        <v>114</v>
      </c>
      <c r="AP41" s="3" t="s">
        <v>76</v>
      </c>
      <c r="AQ41" s="3" t="s">
        <v>76</v>
      </c>
      <c r="AR41" s="3" t="s">
        <v>76</v>
      </c>
      <c r="AS41" s="134"/>
    </row>
    <row r="42" spans="1:45" x14ac:dyDescent="0.25">
      <c r="A42" s="6">
        <v>29</v>
      </c>
      <c r="B42" s="3" t="s">
        <v>121</v>
      </c>
      <c r="C42" s="3" t="s">
        <v>183</v>
      </c>
      <c r="D42" s="3" t="s">
        <v>121</v>
      </c>
      <c r="E42" s="3" t="s">
        <v>76</v>
      </c>
      <c r="F42" s="121" t="s">
        <v>397</v>
      </c>
      <c r="G42" s="3">
        <v>2003</v>
      </c>
      <c r="H42" s="3" t="s">
        <v>123</v>
      </c>
      <c r="I42" s="3" t="s">
        <v>118</v>
      </c>
      <c r="J42" s="6" t="s">
        <v>93</v>
      </c>
      <c r="K42" s="3" t="s">
        <v>21</v>
      </c>
      <c r="L42" s="3" t="s">
        <v>76</v>
      </c>
      <c r="M42" s="3" t="s">
        <v>184</v>
      </c>
      <c r="N42" s="3" t="s">
        <v>82</v>
      </c>
      <c r="O42" s="30" t="s">
        <v>426</v>
      </c>
      <c r="Q42" s="3" t="s">
        <v>76</v>
      </c>
      <c r="R42" s="3" t="s">
        <v>83</v>
      </c>
      <c r="S42" s="3" t="s">
        <v>84</v>
      </c>
      <c r="T42" s="3">
        <v>38606</v>
      </c>
      <c r="U42" s="3" t="s">
        <v>76</v>
      </c>
      <c r="V42" s="3" t="s">
        <v>85</v>
      </c>
      <c r="W42" s="3" t="s">
        <v>86</v>
      </c>
      <c r="X42" s="3" t="s">
        <v>76</v>
      </c>
      <c r="Y42" s="3">
        <v>45264</v>
      </c>
      <c r="Z42" s="3" t="s">
        <v>84</v>
      </c>
      <c r="AA42" s="3" t="s">
        <v>76</v>
      </c>
      <c r="AB42" s="3" t="s">
        <v>76</v>
      </c>
      <c r="AC42" s="3" t="s">
        <v>76</v>
      </c>
      <c r="AD42" s="3" t="s">
        <v>76</v>
      </c>
      <c r="AE42" s="3" t="s">
        <v>76</v>
      </c>
      <c r="AF42" s="3" t="s">
        <v>76</v>
      </c>
      <c r="AG42" s="3" t="s">
        <v>76</v>
      </c>
      <c r="AH42" s="3" t="s">
        <v>76</v>
      </c>
      <c r="AI42" s="3" t="s">
        <v>76</v>
      </c>
      <c r="AJ42" s="3" t="s">
        <v>76</v>
      </c>
      <c r="AK42" s="3" t="s">
        <v>76</v>
      </c>
      <c r="AL42" s="3" t="s">
        <v>76</v>
      </c>
      <c r="AM42" s="3" t="s">
        <v>76</v>
      </c>
      <c r="AN42" s="3" t="s">
        <v>120</v>
      </c>
      <c r="AO42" s="3" t="s">
        <v>114</v>
      </c>
      <c r="AP42" s="3" t="s">
        <v>76</v>
      </c>
      <c r="AQ42" s="3" t="s">
        <v>76</v>
      </c>
      <c r="AR42" s="3" t="s">
        <v>76</v>
      </c>
      <c r="AS42" s="134"/>
    </row>
    <row r="43" spans="1:45" x14ac:dyDescent="0.25">
      <c r="A43" s="6">
        <v>30</v>
      </c>
      <c r="B43" s="30" t="s">
        <v>166</v>
      </c>
      <c r="C43" s="3" t="s">
        <v>185</v>
      </c>
      <c r="D43" s="30" t="s">
        <v>425</v>
      </c>
      <c r="E43" s="3" t="s">
        <v>76</v>
      </c>
      <c r="F43" s="122" t="s">
        <v>76</v>
      </c>
      <c r="G43" s="3">
        <v>2022</v>
      </c>
      <c r="H43" s="3" t="s">
        <v>97</v>
      </c>
      <c r="I43" s="3" t="s">
        <v>98</v>
      </c>
      <c r="J43" s="6" t="s">
        <v>99</v>
      </c>
      <c r="K43" s="3" t="s">
        <v>186</v>
      </c>
      <c r="L43" s="3" t="s">
        <v>76</v>
      </c>
      <c r="M43" s="3" t="s">
        <v>187</v>
      </c>
      <c r="N43" s="3" t="s">
        <v>82</v>
      </c>
      <c r="O43" s="30" t="s">
        <v>426</v>
      </c>
      <c r="Q43" s="3" t="s">
        <v>76</v>
      </c>
      <c r="R43" s="3" t="s">
        <v>83</v>
      </c>
      <c r="S43" s="3" t="s">
        <v>84</v>
      </c>
      <c r="T43" s="3">
        <v>38606</v>
      </c>
      <c r="U43" s="3" t="s">
        <v>76</v>
      </c>
      <c r="V43" s="3" t="s">
        <v>85</v>
      </c>
      <c r="W43" s="3" t="s">
        <v>101</v>
      </c>
      <c r="X43" s="3" t="s">
        <v>76</v>
      </c>
      <c r="Y43" s="3">
        <v>26730</v>
      </c>
      <c r="Z43" s="3" t="s">
        <v>84</v>
      </c>
      <c r="AA43" s="3" t="s">
        <v>76</v>
      </c>
      <c r="AB43" s="3" t="s">
        <v>76</v>
      </c>
      <c r="AC43" s="3" t="s">
        <v>76</v>
      </c>
      <c r="AD43" s="3" t="s">
        <v>76</v>
      </c>
      <c r="AE43" s="3" t="s">
        <v>76</v>
      </c>
      <c r="AF43" s="3" t="s">
        <v>76</v>
      </c>
      <c r="AG43" s="3" t="s">
        <v>76</v>
      </c>
      <c r="AH43" s="3" t="s">
        <v>76</v>
      </c>
      <c r="AI43" s="3" t="s">
        <v>76</v>
      </c>
      <c r="AJ43" s="3" t="s">
        <v>76</v>
      </c>
      <c r="AK43" s="3" t="s">
        <v>76</v>
      </c>
      <c r="AL43" s="3" t="s">
        <v>76</v>
      </c>
      <c r="AM43" s="3" t="s">
        <v>76</v>
      </c>
      <c r="AN43" s="3" t="s">
        <v>76</v>
      </c>
      <c r="AO43" s="3" t="s">
        <v>76</v>
      </c>
      <c r="AP43" s="3" t="s">
        <v>76</v>
      </c>
      <c r="AQ43" s="3" t="s">
        <v>76</v>
      </c>
      <c r="AR43" s="3" t="s">
        <v>76</v>
      </c>
      <c r="AS43" s="134"/>
    </row>
    <row r="44" spans="1:45" x14ac:dyDescent="0.25">
      <c r="A44" s="6">
        <v>31</v>
      </c>
      <c r="B44" s="3" t="s">
        <v>121</v>
      </c>
      <c r="C44" s="3" t="s">
        <v>188</v>
      </c>
      <c r="D44" s="3" t="s">
        <v>121</v>
      </c>
      <c r="E44" s="3" t="s">
        <v>76</v>
      </c>
      <c r="F44" s="121" t="s">
        <v>398</v>
      </c>
      <c r="G44" s="3">
        <v>2007</v>
      </c>
      <c r="H44" s="3" t="s">
        <v>91</v>
      </c>
      <c r="I44" s="3" t="s">
        <v>118</v>
      </c>
      <c r="J44" s="6" t="s">
        <v>93</v>
      </c>
      <c r="K44" s="3" t="s">
        <v>21</v>
      </c>
      <c r="L44" s="3" t="s">
        <v>76</v>
      </c>
      <c r="M44" s="3" t="s">
        <v>189</v>
      </c>
      <c r="N44" s="3" t="s">
        <v>82</v>
      </c>
      <c r="O44" s="30" t="s">
        <v>426</v>
      </c>
      <c r="Q44" s="3" t="s">
        <v>76</v>
      </c>
      <c r="R44" s="3" t="s">
        <v>83</v>
      </c>
      <c r="S44" s="3" t="s">
        <v>84</v>
      </c>
      <c r="T44" s="3">
        <v>38606</v>
      </c>
      <c r="U44" s="3" t="s">
        <v>76</v>
      </c>
      <c r="V44" s="3" t="s">
        <v>85</v>
      </c>
      <c r="W44" s="3" t="s">
        <v>86</v>
      </c>
      <c r="X44" s="3" t="s">
        <v>76</v>
      </c>
      <c r="Y44" s="3">
        <v>45264</v>
      </c>
      <c r="Z44" s="3" t="s">
        <v>84</v>
      </c>
      <c r="AA44" s="3" t="s">
        <v>155</v>
      </c>
      <c r="AB44" s="3" t="s">
        <v>76</v>
      </c>
      <c r="AC44" s="3" t="s">
        <v>156</v>
      </c>
      <c r="AD44" s="3" t="s">
        <v>76</v>
      </c>
      <c r="AE44" s="3" t="s">
        <v>76</v>
      </c>
      <c r="AF44" s="3" t="s">
        <v>76</v>
      </c>
      <c r="AG44" s="3" t="s">
        <v>76</v>
      </c>
      <c r="AH44" s="3" t="s">
        <v>76</v>
      </c>
      <c r="AI44" s="3" t="s">
        <v>157</v>
      </c>
      <c r="AJ44" s="3" t="s">
        <v>76</v>
      </c>
      <c r="AK44" s="3" t="s">
        <v>76</v>
      </c>
      <c r="AL44" s="3" t="s">
        <v>76</v>
      </c>
      <c r="AM44" s="3" t="s">
        <v>76</v>
      </c>
      <c r="AN44" s="3" t="s">
        <v>76</v>
      </c>
      <c r="AO44" s="3" t="s">
        <v>76</v>
      </c>
      <c r="AP44" s="3" t="s">
        <v>76</v>
      </c>
      <c r="AQ44" s="3" t="s">
        <v>76</v>
      </c>
      <c r="AR44" s="3" t="s">
        <v>76</v>
      </c>
      <c r="AS44" s="134"/>
    </row>
    <row r="45" spans="1:45" x14ac:dyDescent="0.25">
      <c r="A45" s="6">
        <v>32</v>
      </c>
      <c r="B45" s="3" t="s">
        <v>121</v>
      </c>
      <c r="C45" s="3" t="s">
        <v>190</v>
      </c>
      <c r="D45" s="3" t="s">
        <v>121</v>
      </c>
      <c r="E45" s="3" t="s">
        <v>76</v>
      </c>
      <c r="F45" s="121" t="s">
        <v>399</v>
      </c>
      <c r="G45" s="3">
        <v>2006</v>
      </c>
      <c r="H45" s="3" t="s">
        <v>91</v>
      </c>
      <c r="I45" s="3" t="s">
        <v>118</v>
      </c>
      <c r="J45" s="6" t="s">
        <v>93</v>
      </c>
      <c r="K45" s="3" t="s">
        <v>21</v>
      </c>
      <c r="L45" s="3" t="s">
        <v>76</v>
      </c>
      <c r="M45" s="3" t="s">
        <v>191</v>
      </c>
      <c r="N45" s="3" t="s">
        <v>82</v>
      </c>
      <c r="O45" s="30" t="s">
        <v>426</v>
      </c>
      <c r="Q45" s="3" t="s">
        <v>76</v>
      </c>
      <c r="R45" s="3" t="s">
        <v>83</v>
      </c>
      <c r="S45" s="3" t="s">
        <v>84</v>
      </c>
      <c r="T45" s="3">
        <v>38606</v>
      </c>
      <c r="U45" s="3" t="s">
        <v>76</v>
      </c>
      <c r="V45" s="3" t="s">
        <v>85</v>
      </c>
      <c r="W45" s="3" t="s">
        <v>86</v>
      </c>
      <c r="X45" s="3" t="s">
        <v>76</v>
      </c>
      <c r="Y45" s="3">
        <v>45264</v>
      </c>
      <c r="Z45" s="3" t="s">
        <v>84</v>
      </c>
      <c r="AA45" s="3" t="s">
        <v>155</v>
      </c>
      <c r="AB45" s="3" t="s">
        <v>76</v>
      </c>
      <c r="AC45" s="3" t="s">
        <v>156</v>
      </c>
      <c r="AD45" s="3" t="s">
        <v>76</v>
      </c>
      <c r="AE45" s="3" t="s">
        <v>76</v>
      </c>
      <c r="AF45" s="3" t="s">
        <v>76</v>
      </c>
      <c r="AG45" s="3" t="s">
        <v>76</v>
      </c>
      <c r="AH45" s="3" t="s">
        <v>76</v>
      </c>
      <c r="AI45" s="3" t="s">
        <v>157</v>
      </c>
      <c r="AJ45" s="3" t="s">
        <v>76</v>
      </c>
      <c r="AK45" s="3" t="s">
        <v>76</v>
      </c>
      <c r="AL45" s="3" t="s">
        <v>76</v>
      </c>
      <c r="AM45" s="3" t="s">
        <v>76</v>
      </c>
      <c r="AN45" s="3" t="s">
        <v>76</v>
      </c>
      <c r="AO45" s="3" t="s">
        <v>76</v>
      </c>
      <c r="AP45" s="3" t="s">
        <v>76</v>
      </c>
      <c r="AQ45" s="3" t="s">
        <v>76</v>
      </c>
      <c r="AR45" s="3" t="s">
        <v>76</v>
      </c>
      <c r="AS45" s="134"/>
    </row>
    <row r="46" spans="1:45" x14ac:dyDescent="0.25">
      <c r="A46" s="6">
        <v>33</v>
      </c>
      <c r="B46" s="3" t="s">
        <v>121</v>
      </c>
      <c r="C46" s="3" t="s">
        <v>192</v>
      </c>
      <c r="D46" s="3" t="s">
        <v>121</v>
      </c>
      <c r="E46" s="3" t="s">
        <v>76</v>
      </c>
      <c r="F46" s="121" t="s">
        <v>400</v>
      </c>
      <c r="G46" s="3">
        <v>2007</v>
      </c>
      <c r="H46" s="3" t="s">
        <v>91</v>
      </c>
      <c r="I46" s="3" t="s">
        <v>118</v>
      </c>
      <c r="J46" s="6" t="s">
        <v>93</v>
      </c>
      <c r="K46" s="3" t="s">
        <v>21</v>
      </c>
      <c r="L46" s="3" t="s">
        <v>76</v>
      </c>
      <c r="M46" s="3" t="s">
        <v>193</v>
      </c>
      <c r="N46" s="3" t="s">
        <v>82</v>
      </c>
      <c r="O46" s="30" t="s">
        <v>426</v>
      </c>
      <c r="Q46" s="3" t="s">
        <v>76</v>
      </c>
      <c r="R46" s="3" t="s">
        <v>83</v>
      </c>
      <c r="S46" s="3" t="s">
        <v>84</v>
      </c>
      <c r="T46" s="3">
        <v>38606</v>
      </c>
      <c r="U46" s="3" t="s">
        <v>76</v>
      </c>
      <c r="V46" s="3" t="s">
        <v>85</v>
      </c>
      <c r="W46" s="3" t="s">
        <v>86</v>
      </c>
      <c r="X46" s="3" t="s">
        <v>76</v>
      </c>
      <c r="Y46" s="3">
        <v>45264</v>
      </c>
      <c r="Z46" s="3" t="s">
        <v>84</v>
      </c>
      <c r="AA46" s="3" t="s">
        <v>155</v>
      </c>
      <c r="AB46" s="3" t="s">
        <v>76</v>
      </c>
      <c r="AC46" s="3" t="s">
        <v>156</v>
      </c>
      <c r="AD46" s="3" t="s">
        <v>76</v>
      </c>
      <c r="AE46" s="3" t="s">
        <v>76</v>
      </c>
      <c r="AF46" s="3" t="s">
        <v>76</v>
      </c>
      <c r="AG46" s="3" t="s">
        <v>76</v>
      </c>
      <c r="AH46" s="3" t="s">
        <v>76</v>
      </c>
      <c r="AI46" s="3" t="s">
        <v>157</v>
      </c>
      <c r="AJ46" s="3" t="s">
        <v>76</v>
      </c>
      <c r="AK46" s="3" t="s">
        <v>76</v>
      </c>
      <c r="AL46" s="3" t="s">
        <v>76</v>
      </c>
      <c r="AM46" s="3" t="s">
        <v>76</v>
      </c>
      <c r="AN46" s="3" t="s">
        <v>76</v>
      </c>
      <c r="AO46" s="3" t="s">
        <v>76</v>
      </c>
      <c r="AP46" s="3" t="s">
        <v>76</v>
      </c>
      <c r="AQ46" s="3" t="s">
        <v>76</v>
      </c>
      <c r="AR46" s="3" t="s">
        <v>76</v>
      </c>
      <c r="AS46" s="134"/>
    </row>
    <row r="47" spans="1:45" x14ac:dyDescent="0.25">
      <c r="A47" s="6">
        <v>34</v>
      </c>
      <c r="B47" s="30" t="s">
        <v>115</v>
      </c>
      <c r="C47" s="3" t="s">
        <v>194</v>
      </c>
      <c r="D47" s="3" t="s">
        <v>375</v>
      </c>
      <c r="E47" s="3" t="s">
        <v>76</v>
      </c>
      <c r="F47" s="121" t="s">
        <v>401</v>
      </c>
      <c r="G47" s="3">
        <v>2008</v>
      </c>
      <c r="H47" s="3" t="s">
        <v>123</v>
      </c>
      <c r="I47" s="3" t="s">
        <v>118</v>
      </c>
      <c r="J47" s="6" t="s">
        <v>93</v>
      </c>
      <c r="K47" s="3" t="s">
        <v>21</v>
      </c>
      <c r="L47" s="3" t="s">
        <v>76</v>
      </c>
      <c r="M47" s="3" t="s">
        <v>195</v>
      </c>
      <c r="N47" s="3" t="s">
        <v>82</v>
      </c>
      <c r="O47" s="30" t="s">
        <v>434</v>
      </c>
      <c r="P47" s="3" t="s">
        <v>76</v>
      </c>
      <c r="Q47" s="3" t="s">
        <v>76</v>
      </c>
      <c r="R47" s="30" t="s">
        <v>433</v>
      </c>
      <c r="S47" s="30" t="s">
        <v>146</v>
      </c>
      <c r="T47" s="3">
        <v>71033</v>
      </c>
      <c r="U47" s="3" t="s">
        <v>76</v>
      </c>
      <c r="V47" s="3" t="s">
        <v>85</v>
      </c>
      <c r="W47" s="3" t="s">
        <v>86</v>
      </c>
      <c r="X47" s="3" t="s">
        <v>76</v>
      </c>
      <c r="Y47" s="3">
        <v>45264</v>
      </c>
      <c r="Z47" s="3" t="s">
        <v>84</v>
      </c>
      <c r="AA47" s="3" t="s">
        <v>155</v>
      </c>
      <c r="AB47" s="3" t="s">
        <v>76</v>
      </c>
      <c r="AC47" s="3" t="s">
        <v>156</v>
      </c>
      <c r="AD47" s="3" t="s">
        <v>76</v>
      </c>
      <c r="AE47" s="3" t="s">
        <v>76</v>
      </c>
      <c r="AF47" s="3" t="s">
        <v>76</v>
      </c>
      <c r="AG47" s="3" t="s">
        <v>76</v>
      </c>
      <c r="AH47" s="3" t="s">
        <v>76</v>
      </c>
      <c r="AI47" s="3" t="s">
        <v>157</v>
      </c>
      <c r="AJ47" s="3" t="s">
        <v>76</v>
      </c>
      <c r="AK47" s="3" t="s">
        <v>76</v>
      </c>
      <c r="AL47" s="3" t="s">
        <v>76</v>
      </c>
      <c r="AM47" s="3" t="s">
        <v>76</v>
      </c>
      <c r="AN47" s="3" t="s">
        <v>76</v>
      </c>
      <c r="AO47" s="3" t="s">
        <v>76</v>
      </c>
      <c r="AP47" s="3" t="s">
        <v>76</v>
      </c>
      <c r="AQ47" s="3" t="s">
        <v>76</v>
      </c>
      <c r="AR47" s="3" t="s">
        <v>76</v>
      </c>
      <c r="AS47" s="134"/>
    </row>
    <row r="48" spans="1:45" x14ac:dyDescent="0.25">
      <c r="A48" s="6">
        <v>37</v>
      </c>
      <c r="B48" s="3" t="s">
        <v>198</v>
      </c>
      <c r="C48" s="3" t="s">
        <v>403</v>
      </c>
      <c r="D48" s="3" t="s">
        <v>121</v>
      </c>
      <c r="E48" s="3" t="s">
        <v>76</v>
      </c>
      <c r="F48" s="142" t="s">
        <v>404</v>
      </c>
      <c r="G48" s="3">
        <v>2005</v>
      </c>
      <c r="H48" s="3" t="s">
        <v>196</v>
      </c>
      <c r="I48" s="3" t="s">
        <v>197</v>
      </c>
      <c r="J48" s="6" t="s">
        <v>93</v>
      </c>
      <c r="K48" s="3" t="s">
        <v>198</v>
      </c>
      <c r="L48" s="3" t="s">
        <v>199</v>
      </c>
      <c r="M48" s="131" t="s">
        <v>402</v>
      </c>
      <c r="N48" s="3" t="s">
        <v>82</v>
      </c>
      <c r="O48" s="30" t="s">
        <v>426</v>
      </c>
      <c r="P48" s="3" t="s">
        <v>76</v>
      </c>
      <c r="Q48" s="3" t="s">
        <v>76</v>
      </c>
      <c r="R48" s="3" t="s">
        <v>83</v>
      </c>
      <c r="S48" s="3" t="s">
        <v>84</v>
      </c>
      <c r="T48" s="3">
        <v>38606</v>
      </c>
      <c r="U48" s="3" t="s">
        <v>76</v>
      </c>
      <c r="V48" s="3" t="s">
        <v>85</v>
      </c>
      <c r="W48" s="3" t="s">
        <v>86</v>
      </c>
      <c r="X48" s="3" t="s">
        <v>76</v>
      </c>
      <c r="Y48" s="3">
        <v>125537</v>
      </c>
      <c r="Z48" s="3" t="s">
        <v>84</v>
      </c>
      <c r="AA48" s="3" t="s">
        <v>155</v>
      </c>
      <c r="AB48" s="3" t="s">
        <v>76</v>
      </c>
      <c r="AC48" s="3" t="s">
        <v>156</v>
      </c>
      <c r="AD48" s="3" t="s">
        <v>76</v>
      </c>
      <c r="AE48" s="3" t="s">
        <v>76</v>
      </c>
      <c r="AF48" s="3" t="s">
        <v>76</v>
      </c>
      <c r="AG48" s="3" t="s">
        <v>76</v>
      </c>
      <c r="AH48" s="3" t="s">
        <v>76</v>
      </c>
      <c r="AI48" s="3" t="s">
        <v>157</v>
      </c>
      <c r="AJ48" s="3" t="s">
        <v>76</v>
      </c>
      <c r="AK48" s="3" t="s">
        <v>76</v>
      </c>
      <c r="AL48" s="3" t="s">
        <v>76</v>
      </c>
      <c r="AM48" s="3" t="s">
        <v>76</v>
      </c>
      <c r="AN48" s="3" t="s">
        <v>76</v>
      </c>
      <c r="AO48" s="3" t="s">
        <v>76</v>
      </c>
      <c r="AP48" s="3" t="s">
        <v>88</v>
      </c>
      <c r="AQ48" s="3" t="s">
        <v>76</v>
      </c>
      <c r="AR48" s="3" t="s">
        <v>76</v>
      </c>
      <c r="AS48" s="131" t="s">
        <v>446</v>
      </c>
    </row>
    <row r="49" spans="1:45" x14ac:dyDescent="0.25">
      <c r="A49" s="6">
        <v>38</v>
      </c>
      <c r="B49" s="30" t="s">
        <v>440</v>
      </c>
      <c r="C49" s="3" t="s">
        <v>200</v>
      </c>
      <c r="D49" s="3" t="s">
        <v>80</v>
      </c>
      <c r="E49" s="3" t="s">
        <v>76</v>
      </c>
      <c r="F49" s="121" t="s">
        <v>407</v>
      </c>
      <c r="G49" s="3">
        <v>2023</v>
      </c>
      <c r="H49" s="3" t="s">
        <v>77</v>
      </c>
      <c r="I49" s="3" t="s">
        <v>201</v>
      </c>
      <c r="J49" s="6" t="s">
        <v>79</v>
      </c>
      <c r="K49" s="3" t="s">
        <v>80</v>
      </c>
      <c r="L49" s="3" t="s">
        <v>76</v>
      </c>
      <c r="M49" s="30" t="s">
        <v>202</v>
      </c>
      <c r="N49" s="3" t="s">
        <v>82</v>
      </c>
      <c r="O49" s="30" t="s">
        <v>429</v>
      </c>
      <c r="P49" s="3" t="s">
        <v>76</v>
      </c>
      <c r="Q49" s="3" t="s">
        <v>76</v>
      </c>
      <c r="R49" s="30" t="s">
        <v>428</v>
      </c>
      <c r="S49" s="3" t="s">
        <v>84</v>
      </c>
      <c r="T49" s="3">
        <v>39208</v>
      </c>
      <c r="U49" s="3" t="s">
        <v>76</v>
      </c>
      <c r="V49" s="3" t="s">
        <v>85</v>
      </c>
      <c r="W49" s="3" t="s">
        <v>86</v>
      </c>
      <c r="X49" s="3" t="s">
        <v>76</v>
      </c>
      <c r="Y49" s="3">
        <v>134962</v>
      </c>
      <c r="Z49" s="3" t="s">
        <v>84</v>
      </c>
      <c r="AA49" s="3" t="s">
        <v>76</v>
      </c>
      <c r="AB49" s="3" t="s">
        <v>76</v>
      </c>
      <c r="AC49" s="3" t="s">
        <v>76</v>
      </c>
      <c r="AD49" s="3" t="s">
        <v>76</v>
      </c>
      <c r="AE49" s="3" t="s">
        <v>76</v>
      </c>
      <c r="AF49" s="3" t="s">
        <v>76</v>
      </c>
      <c r="AG49" s="3" t="s">
        <v>76</v>
      </c>
      <c r="AH49" s="3" t="s">
        <v>76</v>
      </c>
      <c r="AI49" s="3" t="s">
        <v>76</v>
      </c>
      <c r="AJ49" s="3" t="s">
        <v>76</v>
      </c>
      <c r="AK49" s="3" t="s">
        <v>76</v>
      </c>
      <c r="AL49" s="3" t="s">
        <v>76</v>
      </c>
      <c r="AM49" s="3" t="s">
        <v>76</v>
      </c>
      <c r="AN49" s="3" t="s">
        <v>76</v>
      </c>
      <c r="AO49" s="3" t="s">
        <v>76</v>
      </c>
      <c r="AP49" s="3" t="s">
        <v>76</v>
      </c>
      <c r="AQ49" s="3" t="s">
        <v>76</v>
      </c>
      <c r="AR49" s="3" t="s">
        <v>76</v>
      </c>
      <c r="AS49" s="134"/>
    </row>
    <row r="50" spans="1:45" s="111" customFormat="1" x14ac:dyDescent="0.25">
      <c r="A50" s="110">
        <v>39</v>
      </c>
      <c r="B50" s="111" t="s">
        <v>121</v>
      </c>
      <c r="F50" s="126"/>
      <c r="H50" s="111" t="s">
        <v>91</v>
      </c>
      <c r="I50" s="111" t="s">
        <v>118</v>
      </c>
      <c r="J50" s="110" t="s">
        <v>93</v>
      </c>
      <c r="K50" s="111" t="s">
        <v>21</v>
      </c>
      <c r="M50" s="111" t="s">
        <v>203</v>
      </c>
      <c r="Y50" s="111">
        <v>45264</v>
      </c>
      <c r="AS50" s="111" t="s">
        <v>291</v>
      </c>
    </row>
    <row r="51" spans="1:45" x14ac:dyDescent="0.25">
      <c r="A51" s="6">
        <v>40</v>
      </c>
      <c r="B51" s="30" t="s">
        <v>441</v>
      </c>
      <c r="C51" s="30" t="s">
        <v>408</v>
      </c>
      <c r="D51" s="30" t="s">
        <v>80</v>
      </c>
      <c r="F51" s="121">
        <v>232484</v>
      </c>
      <c r="G51" s="3">
        <v>2023</v>
      </c>
      <c r="H51" s="3" t="s">
        <v>77</v>
      </c>
      <c r="I51" s="3" t="s">
        <v>78</v>
      </c>
      <c r="J51" s="6" t="s">
        <v>79</v>
      </c>
      <c r="K51" s="3" t="s">
        <v>80</v>
      </c>
      <c r="M51" s="3" t="s">
        <v>204</v>
      </c>
      <c r="O51" s="30" t="s">
        <v>426</v>
      </c>
      <c r="R51" s="3" t="s">
        <v>83</v>
      </c>
      <c r="S51" s="3" t="s">
        <v>84</v>
      </c>
      <c r="T51" s="3">
        <v>38606</v>
      </c>
      <c r="V51" s="3" t="s">
        <v>85</v>
      </c>
      <c r="W51" s="30" t="s">
        <v>86</v>
      </c>
      <c r="Y51" s="3">
        <v>126000</v>
      </c>
      <c r="Z51" s="3" t="s">
        <v>84</v>
      </c>
      <c r="AN51" s="31">
        <v>44845</v>
      </c>
      <c r="AS51" s="134"/>
    </row>
    <row r="52" spans="1:45" x14ac:dyDescent="0.25">
      <c r="A52" s="6">
        <v>41</v>
      </c>
      <c r="B52" s="30" t="s">
        <v>442</v>
      </c>
      <c r="C52" s="30" t="s">
        <v>409</v>
      </c>
      <c r="D52" s="30" t="s">
        <v>80</v>
      </c>
      <c r="F52" s="121">
        <v>232485</v>
      </c>
      <c r="G52" s="3">
        <v>2023</v>
      </c>
      <c r="H52" s="3" t="s">
        <v>77</v>
      </c>
      <c r="I52" s="3" t="s">
        <v>78</v>
      </c>
      <c r="J52" s="6" t="s">
        <v>79</v>
      </c>
      <c r="K52" s="3" t="s">
        <v>80</v>
      </c>
      <c r="M52" s="3" t="s">
        <v>205</v>
      </c>
      <c r="O52" s="30" t="s">
        <v>435</v>
      </c>
      <c r="R52" s="30" t="s">
        <v>165</v>
      </c>
      <c r="S52" s="30" t="s">
        <v>277</v>
      </c>
      <c r="T52" s="3">
        <v>38118</v>
      </c>
      <c r="V52" s="3" t="s">
        <v>85</v>
      </c>
      <c r="W52" s="30" t="s">
        <v>86</v>
      </c>
      <c r="Y52" s="3">
        <v>126000</v>
      </c>
      <c r="Z52" s="3" t="s">
        <v>84</v>
      </c>
      <c r="AN52" s="31">
        <v>44845</v>
      </c>
      <c r="AS52" s="134"/>
    </row>
    <row r="53" spans="1:45" x14ac:dyDescent="0.25">
      <c r="A53" s="6">
        <v>42</v>
      </c>
      <c r="B53" s="3" t="s">
        <v>198</v>
      </c>
      <c r="C53" s="3" t="s">
        <v>406</v>
      </c>
      <c r="D53" s="3" t="s">
        <v>121</v>
      </c>
      <c r="E53" s="3" t="s">
        <v>76</v>
      </c>
      <c r="F53" s="121" t="s">
        <v>405</v>
      </c>
      <c r="G53" s="3">
        <v>2004</v>
      </c>
      <c r="H53" s="3" t="s">
        <v>196</v>
      </c>
      <c r="I53" s="3" t="s">
        <v>197</v>
      </c>
      <c r="J53" s="6" t="s">
        <v>93</v>
      </c>
      <c r="K53" s="3" t="s">
        <v>198</v>
      </c>
      <c r="L53" s="3" t="s">
        <v>206</v>
      </c>
      <c r="M53" s="30" t="s">
        <v>207</v>
      </c>
      <c r="N53" s="3" t="s">
        <v>82</v>
      </c>
      <c r="O53" s="30" t="s">
        <v>426</v>
      </c>
      <c r="P53" s="3" t="s">
        <v>76</v>
      </c>
      <c r="Q53" s="3" t="s">
        <v>76</v>
      </c>
      <c r="R53" s="3" t="s">
        <v>83</v>
      </c>
      <c r="S53" s="3" t="s">
        <v>84</v>
      </c>
      <c r="T53" s="3">
        <v>38606</v>
      </c>
      <c r="U53" s="3" t="s">
        <v>76</v>
      </c>
      <c r="V53" s="3" t="s">
        <v>85</v>
      </c>
      <c r="W53" s="30" t="s">
        <v>86</v>
      </c>
      <c r="X53" s="3" t="s">
        <v>76</v>
      </c>
      <c r="Y53" s="3">
        <v>125537</v>
      </c>
      <c r="Z53" s="3" t="s">
        <v>84</v>
      </c>
      <c r="AA53" s="3" t="s">
        <v>155</v>
      </c>
      <c r="AB53" s="3" t="s">
        <v>76</v>
      </c>
      <c r="AC53" s="3" t="s">
        <v>156</v>
      </c>
      <c r="AD53" s="3" t="s">
        <v>76</v>
      </c>
      <c r="AE53" s="3" t="s">
        <v>76</v>
      </c>
      <c r="AF53" s="3" t="s">
        <v>76</v>
      </c>
      <c r="AG53" s="3" t="s">
        <v>76</v>
      </c>
      <c r="AH53" s="3" t="s">
        <v>76</v>
      </c>
      <c r="AI53" s="3" t="s">
        <v>157</v>
      </c>
      <c r="AJ53" s="3" t="s">
        <v>76</v>
      </c>
      <c r="AK53" s="3" t="s">
        <v>76</v>
      </c>
      <c r="AL53" s="3" t="s">
        <v>76</v>
      </c>
      <c r="AM53" s="3" t="s">
        <v>76</v>
      </c>
      <c r="AN53" s="3" t="s">
        <v>76</v>
      </c>
      <c r="AO53" s="3" t="s">
        <v>76</v>
      </c>
      <c r="AP53" s="3" t="s">
        <v>88</v>
      </c>
      <c r="AQ53" s="3" t="s">
        <v>76</v>
      </c>
      <c r="AR53" s="3" t="s">
        <v>76</v>
      </c>
      <c r="AS53" s="134"/>
    </row>
    <row r="54" spans="1:45" x14ac:dyDescent="0.25">
      <c r="A54" s="6">
        <v>43</v>
      </c>
      <c r="B54" s="112" t="s">
        <v>443</v>
      </c>
      <c r="C54" s="112" t="s">
        <v>410</v>
      </c>
      <c r="D54" s="30" t="s">
        <v>80</v>
      </c>
      <c r="F54" s="121" t="s">
        <v>411</v>
      </c>
      <c r="G54" s="4">
        <v>2023</v>
      </c>
      <c r="H54" s="32" t="s">
        <v>208</v>
      </c>
      <c r="I54" s="32" t="s">
        <v>209</v>
      </c>
      <c r="J54" s="6" t="s">
        <v>93</v>
      </c>
      <c r="K54" s="3" t="s">
        <v>80</v>
      </c>
      <c r="M54" s="32" t="s">
        <v>210</v>
      </c>
      <c r="O54" s="30" t="s">
        <v>427</v>
      </c>
      <c r="R54" s="30" t="s">
        <v>154</v>
      </c>
      <c r="S54" s="30" t="s">
        <v>146</v>
      </c>
      <c r="T54" s="3">
        <v>71203</v>
      </c>
      <c r="V54" s="3" t="s">
        <v>85</v>
      </c>
      <c r="W54" s="30" t="s">
        <v>86</v>
      </c>
      <c r="Y54" s="32">
        <v>134302</v>
      </c>
      <c r="Z54" s="3" t="s">
        <v>84</v>
      </c>
      <c r="AS54" s="134"/>
    </row>
    <row r="55" spans="1:45" s="115" customFormat="1" x14ac:dyDescent="0.25">
      <c r="A55" s="113">
        <v>44</v>
      </c>
      <c r="B55" s="114"/>
      <c r="C55" s="114"/>
      <c r="F55" s="127"/>
      <c r="G55" s="116">
        <v>2022</v>
      </c>
      <c r="H55" s="140" t="s">
        <v>77</v>
      </c>
      <c r="I55" s="115" t="s">
        <v>211</v>
      </c>
      <c r="J55" s="113" t="s">
        <v>93</v>
      </c>
      <c r="M55" s="117" t="s">
        <v>212</v>
      </c>
      <c r="R55" s="115" t="s">
        <v>95</v>
      </c>
      <c r="S55" s="115" t="s">
        <v>84</v>
      </c>
      <c r="Y55" s="118">
        <v>124400</v>
      </c>
      <c r="AS55" s="117" t="s">
        <v>291</v>
      </c>
    </row>
    <row r="56" spans="1:45" s="115" customFormat="1" x14ac:dyDescent="0.25">
      <c r="A56" s="113">
        <v>45</v>
      </c>
      <c r="B56" s="114"/>
      <c r="C56" s="114"/>
      <c r="G56" s="119">
        <v>2023</v>
      </c>
      <c r="H56" s="119" t="s">
        <v>213</v>
      </c>
      <c r="I56" s="119" t="s">
        <v>214</v>
      </c>
      <c r="J56" s="120" t="s">
        <v>215</v>
      </c>
      <c r="M56" s="119" t="s">
        <v>216</v>
      </c>
      <c r="R56" s="117" t="s">
        <v>83</v>
      </c>
      <c r="S56" s="115" t="s">
        <v>84</v>
      </c>
      <c r="Y56" s="118"/>
      <c r="AS56" s="117" t="s">
        <v>291</v>
      </c>
    </row>
    <row r="57" spans="1:45" s="115" customFormat="1" x14ac:dyDescent="0.25">
      <c r="A57" s="113">
        <v>46</v>
      </c>
      <c r="B57" s="114"/>
      <c r="C57" s="114"/>
      <c r="G57" s="119">
        <v>2018</v>
      </c>
      <c r="H57" s="119" t="s">
        <v>77</v>
      </c>
      <c r="I57" s="119" t="s">
        <v>78</v>
      </c>
      <c r="J57" s="120" t="s">
        <v>215</v>
      </c>
      <c r="M57" s="119" t="s">
        <v>217</v>
      </c>
      <c r="R57" s="117" t="s">
        <v>83</v>
      </c>
      <c r="S57" s="115" t="s">
        <v>84</v>
      </c>
      <c r="Y57" s="118">
        <v>29448</v>
      </c>
    </row>
    <row r="58" spans="1:45" x14ac:dyDescent="0.25">
      <c r="A58" s="6">
        <v>47</v>
      </c>
      <c r="B58" s="112" t="s">
        <v>115</v>
      </c>
      <c r="C58" s="112" t="s">
        <v>412</v>
      </c>
      <c r="D58" s="30" t="s">
        <v>375</v>
      </c>
      <c r="F58" s="121" t="s">
        <v>417</v>
      </c>
      <c r="G58" s="33">
        <v>1990</v>
      </c>
      <c r="H58" s="33" t="s">
        <v>218</v>
      </c>
      <c r="I58" s="33" t="s">
        <v>219</v>
      </c>
      <c r="J58" s="6" t="s">
        <v>93</v>
      </c>
      <c r="K58" s="30" t="s">
        <v>21</v>
      </c>
      <c r="M58" s="33" t="s">
        <v>220</v>
      </c>
      <c r="O58" s="30" t="s">
        <v>430</v>
      </c>
      <c r="R58" s="30" t="s">
        <v>165</v>
      </c>
      <c r="S58" s="30" t="s">
        <v>277</v>
      </c>
      <c r="T58" s="3">
        <v>38105</v>
      </c>
      <c r="V58" s="3" t="s">
        <v>85</v>
      </c>
      <c r="W58" s="30" t="s">
        <v>86</v>
      </c>
      <c r="Y58" s="29">
        <v>10000</v>
      </c>
      <c r="Z58" s="3" t="s">
        <v>84</v>
      </c>
      <c r="AS58" s="134"/>
    </row>
    <row r="59" spans="1:45" x14ac:dyDescent="0.25">
      <c r="A59" s="6">
        <v>49</v>
      </c>
      <c r="B59" s="112" t="s">
        <v>121</v>
      </c>
      <c r="C59" s="112" t="s">
        <v>413</v>
      </c>
      <c r="D59" s="30" t="s">
        <v>121</v>
      </c>
      <c r="F59" s="121" t="s">
        <v>418</v>
      </c>
      <c r="G59" s="4">
        <v>2006</v>
      </c>
      <c r="H59" s="138" t="s">
        <v>127</v>
      </c>
      <c r="I59" s="3" t="s">
        <v>118</v>
      </c>
      <c r="J59" s="6" t="s">
        <v>93</v>
      </c>
      <c r="K59" s="30" t="s">
        <v>21</v>
      </c>
      <c r="M59" s="33" t="s">
        <v>221</v>
      </c>
      <c r="O59" s="30" t="s">
        <v>426</v>
      </c>
      <c r="R59" s="3" t="s">
        <v>83</v>
      </c>
      <c r="S59" s="3" t="s">
        <v>84</v>
      </c>
      <c r="T59" s="3">
        <v>38606</v>
      </c>
      <c r="V59" s="3" t="s">
        <v>85</v>
      </c>
      <c r="W59" s="30" t="s">
        <v>86</v>
      </c>
      <c r="Y59" s="29">
        <v>10750</v>
      </c>
      <c r="Z59" s="3" t="s">
        <v>84</v>
      </c>
      <c r="AS59" s="134"/>
    </row>
    <row r="60" spans="1:45" x14ac:dyDescent="0.25">
      <c r="A60" s="6">
        <v>50</v>
      </c>
      <c r="B60" s="112" t="s">
        <v>121</v>
      </c>
      <c r="C60" s="112" t="s">
        <v>414</v>
      </c>
      <c r="D60" s="30" t="s">
        <v>121</v>
      </c>
      <c r="F60" s="121" t="s">
        <v>419</v>
      </c>
      <c r="G60" s="4">
        <v>2005</v>
      </c>
      <c r="H60" s="139" t="s">
        <v>127</v>
      </c>
      <c r="I60" s="3" t="s">
        <v>118</v>
      </c>
      <c r="J60" s="34" t="s">
        <v>93</v>
      </c>
      <c r="K60" s="30" t="s">
        <v>21</v>
      </c>
      <c r="M60" s="33" t="s">
        <v>222</v>
      </c>
      <c r="O60" s="30" t="s">
        <v>426</v>
      </c>
      <c r="R60" s="3" t="s">
        <v>83</v>
      </c>
      <c r="S60" s="3" t="s">
        <v>84</v>
      </c>
      <c r="T60" s="3">
        <v>38606</v>
      </c>
      <c r="V60" s="3" t="s">
        <v>85</v>
      </c>
      <c r="W60" s="30" t="s">
        <v>86</v>
      </c>
      <c r="Y60" s="29">
        <v>10750</v>
      </c>
      <c r="Z60" s="3" t="s">
        <v>84</v>
      </c>
      <c r="AS60" s="134"/>
    </row>
    <row r="61" spans="1:45" x14ac:dyDescent="0.25">
      <c r="A61" s="6">
        <v>51</v>
      </c>
      <c r="B61" s="112" t="s">
        <v>121</v>
      </c>
      <c r="C61" s="112" t="s">
        <v>415</v>
      </c>
      <c r="D61" s="30" t="s">
        <v>121</v>
      </c>
      <c r="F61" s="121" t="s">
        <v>420</v>
      </c>
      <c r="G61" s="4">
        <v>2005</v>
      </c>
      <c r="H61" s="139" t="s">
        <v>127</v>
      </c>
      <c r="I61" s="3" t="s">
        <v>118</v>
      </c>
      <c r="J61" s="34" t="s">
        <v>93</v>
      </c>
      <c r="K61" s="30" t="s">
        <v>21</v>
      </c>
      <c r="M61" s="33" t="s">
        <v>223</v>
      </c>
      <c r="O61" s="30" t="s">
        <v>426</v>
      </c>
      <c r="R61" s="3" t="s">
        <v>83</v>
      </c>
      <c r="S61" s="3" t="s">
        <v>84</v>
      </c>
      <c r="T61" s="3">
        <v>38606</v>
      </c>
      <c r="V61" s="3" t="s">
        <v>85</v>
      </c>
      <c r="W61" s="30" t="s">
        <v>86</v>
      </c>
      <c r="Y61" s="29">
        <v>10750</v>
      </c>
      <c r="Z61" s="3" t="s">
        <v>84</v>
      </c>
      <c r="AS61" s="134"/>
    </row>
    <row r="62" spans="1:45" x14ac:dyDescent="0.25">
      <c r="A62" s="6">
        <v>52</v>
      </c>
      <c r="B62" s="112" t="s">
        <v>444</v>
      </c>
      <c r="C62" s="112" t="s">
        <v>416</v>
      </c>
      <c r="D62" s="30" t="s">
        <v>80</v>
      </c>
      <c r="F62" s="121">
        <v>241064</v>
      </c>
      <c r="G62" s="4">
        <v>2023</v>
      </c>
      <c r="H62" s="139" t="s">
        <v>173</v>
      </c>
      <c r="I62" s="3" t="s">
        <v>224</v>
      </c>
      <c r="J62" s="6" t="s">
        <v>170</v>
      </c>
      <c r="K62" s="30" t="s">
        <v>80</v>
      </c>
      <c r="M62" s="35" t="s">
        <v>225</v>
      </c>
      <c r="O62" s="30" t="s">
        <v>431</v>
      </c>
      <c r="P62" s="30"/>
      <c r="R62" s="30" t="s">
        <v>226</v>
      </c>
      <c r="S62" s="30" t="s">
        <v>227</v>
      </c>
      <c r="T62" s="3">
        <v>72401</v>
      </c>
      <c r="V62" s="3" t="s">
        <v>85</v>
      </c>
      <c r="W62" s="30" t="s">
        <v>86</v>
      </c>
      <c r="Y62" s="36">
        <v>126694</v>
      </c>
      <c r="Z62" s="30" t="s">
        <v>84</v>
      </c>
      <c r="AS62" s="134"/>
    </row>
    <row r="63" spans="1:45" s="115" customFormat="1" x14ac:dyDescent="0.25">
      <c r="A63" s="113">
        <v>53</v>
      </c>
      <c r="B63" s="114"/>
      <c r="C63" s="114"/>
      <c r="G63" s="116">
        <v>2024</v>
      </c>
      <c r="H63" s="140" t="s">
        <v>77</v>
      </c>
      <c r="I63" s="115" t="s">
        <v>228</v>
      </c>
      <c r="J63" s="113" t="s">
        <v>79</v>
      </c>
      <c r="M63" s="136" t="s">
        <v>229</v>
      </c>
      <c r="O63" s="117" t="s">
        <v>357</v>
      </c>
      <c r="R63" s="117" t="s">
        <v>83</v>
      </c>
      <c r="S63" s="115" t="s">
        <v>84</v>
      </c>
      <c r="T63" s="115">
        <v>38606</v>
      </c>
      <c r="Y63" s="137">
        <v>214488</v>
      </c>
      <c r="AS63" s="117" t="s">
        <v>291</v>
      </c>
    </row>
    <row r="64" spans="1:45" s="128" customFormat="1" x14ac:dyDescent="0.25">
      <c r="A64" s="129">
        <v>54</v>
      </c>
      <c r="B64" s="128" t="s">
        <v>198</v>
      </c>
      <c r="C64" s="130" t="s">
        <v>421</v>
      </c>
      <c r="D64" s="131" t="s">
        <v>121</v>
      </c>
      <c r="F64" s="133" t="s">
        <v>404</v>
      </c>
      <c r="G64" s="132">
        <v>2015</v>
      </c>
      <c r="H64" s="141" t="s">
        <v>422</v>
      </c>
      <c r="I64" s="131" t="s">
        <v>198</v>
      </c>
      <c r="J64" s="133" t="s">
        <v>93</v>
      </c>
      <c r="K64" s="131" t="s">
        <v>198</v>
      </c>
      <c r="M64" s="109" t="s">
        <v>423</v>
      </c>
      <c r="O64" s="131" t="s">
        <v>357</v>
      </c>
      <c r="R64" s="131" t="s">
        <v>83</v>
      </c>
      <c r="S64" s="128" t="s">
        <v>84</v>
      </c>
      <c r="T64" s="128">
        <v>38606</v>
      </c>
      <c r="V64" s="131" t="s">
        <v>85</v>
      </c>
      <c r="W64" s="131" t="s">
        <v>86</v>
      </c>
      <c r="Z64" s="131" t="s">
        <v>84</v>
      </c>
      <c r="AS64" s="131" t="s">
        <v>445</v>
      </c>
    </row>
  </sheetData>
  <pageMargins left="0.7" right="0.7" top="0.75" bottom="0.75" header="0.3" footer="0.3"/>
  <pageSetup scale="90" orientation="landscape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954FA-2792-4ABD-B795-51ACDCFBA692}">
  <sheetPr codeName="Sheet3">
    <pageSetUpPr fitToPage="1"/>
  </sheetPr>
  <dimension ref="A1:G35"/>
  <sheetViews>
    <sheetView tabSelected="1" workbookViewId="0">
      <selection activeCell="G34" sqref="G34"/>
    </sheetView>
  </sheetViews>
  <sheetFormatPr defaultColWidth="8.75" defaultRowHeight="15" x14ac:dyDescent="0.25"/>
  <cols>
    <col min="1" max="1" width="5.875" style="3" customWidth="1"/>
    <col min="2" max="2" width="24.375" style="3" customWidth="1"/>
    <col min="3" max="3" width="12.625" style="6" customWidth="1"/>
    <col min="4" max="4" width="13.875" style="31" customWidth="1"/>
    <col min="5" max="5" width="12.25" style="3" customWidth="1"/>
    <col min="6" max="6" width="10.875" style="3" customWidth="1"/>
    <col min="7" max="7" width="13.75" style="3" bestFit="1" customWidth="1"/>
    <col min="8" max="16384" width="8.75" style="3"/>
  </cols>
  <sheetData>
    <row r="1" spans="1:7" x14ac:dyDescent="0.25">
      <c r="A1" s="1" t="str">
        <f>+'[2]Named Insureds &amp; FEINs'!B4</f>
        <v>GreenServ, Inc.</v>
      </c>
    </row>
    <row r="2" spans="1:7" x14ac:dyDescent="0.25">
      <c r="A2" s="37" t="s">
        <v>230</v>
      </c>
      <c r="B2" s="37"/>
      <c r="C2" s="38"/>
      <c r="D2" s="37"/>
      <c r="E2" s="39"/>
      <c r="F2" s="40"/>
      <c r="G2" s="37"/>
    </row>
    <row r="3" spans="1:7" x14ac:dyDescent="0.25">
      <c r="A3" s="41" t="s">
        <v>231</v>
      </c>
      <c r="B3" s="42" t="s">
        <v>232</v>
      </c>
      <c r="C3" s="41" t="s">
        <v>233</v>
      </c>
      <c r="D3" s="42" t="s">
        <v>234</v>
      </c>
      <c r="E3" s="43" t="s">
        <v>235</v>
      </c>
      <c r="F3" s="44" t="s">
        <v>236</v>
      </c>
      <c r="G3" s="42" t="s">
        <v>237</v>
      </c>
    </row>
    <row r="4" spans="1:7" x14ac:dyDescent="0.25">
      <c r="A4" s="45">
        <v>1</v>
      </c>
      <c r="B4" s="46" t="s">
        <v>167</v>
      </c>
      <c r="C4" s="47" t="s">
        <v>238</v>
      </c>
      <c r="D4" s="48">
        <v>800238732</v>
      </c>
      <c r="E4" s="48" t="s">
        <v>84</v>
      </c>
      <c r="F4" s="47" t="s">
        <v>76</v>
      </c>
    </row>
    <row r="5" spans="1:7" x14ac:dyDescent="0.25">
      <c r="A5" s="49">
        <v>2</v>
      </c>
      <c r="B5" s="50" t="s">
        <v>239</v>
      </c>
      <c r="C5" s="51" t="s">
        <v>240</v>
      </c>
      <c r="D5" s="52">
        <v>802434615</v>
      </c>
      <c r="E5" s="52" t="s">
        <v>84</v>
      </c>
      <c r="F5" s="47" t="s">
        <v>76</v>
      </c>
      <c r="G5" s="30" t="s">
        <v>448</v>
      </c>
    </row>
    <row r="6" spans="1:7" x14ac:dyDescent="0.25">
      <c r="A6" s="45">
        <v>3</v>
      </c>
      <c r="B6" s="46" t="s">
        <v>241</v>
      </c>
      <c r="C6" s="47" t="s">
        <v>242</v>
      </c>
      <c r="D6" s="48">
        <v>7118364</v>
      </c>
      <c r="E6" s="48" t="s">
        <v>146</v>
      </c>
      <c r="F6" s="47" t="s">
        <v>76</v>
      </c>
    </row>
    <row r="7" spans="1:7" x14ac:dyDescent="0.25">
      <c r="A7" s="45">
        <v>4</v>
      </c>
      <c r="B7" s="46" t="s">
        <v>185</v>
      </c>
      <c r="C7" s="47" t="s">
        <v>243</v>
      </c>
      <c r="D7" s="48">
        <v>801488621</v>
      </c>
      <c r="E7" s="48" t="s">
        <v>84</v>
      </c>
      <c r="F7" s="47" t="s">
        <v>76</v>
      </c>
    </row>
    <row r="8" spans="1:7" x14ac:dyDescent="0.25">
      <c r="A8" s="45">
        <v>5</v>
      </c>
      <c r="B8" s="46" t="s">
        <v>244</v>
      </c>
      <c r="C8" s="47" t="s">
        <v>245</v>
      </c>
      <c r="D8" s="48">
        <v>800748162</v>
      </c>
      <c r="E8" s="48" t="s">
        <v>84</v>
      </c>
      <c r="F8" s="47" t="s">
        <v>76</v>
      </c>
    </row>
    <row r="9" spans="1:7" x14ac:dyDescent="0.25">
      <c r="A9" s="45">
        <v>6</v>
      </c>
      <c r="B9" s="46" t="s">
        <v>246</v>
      </c>
      <c r="C9" s="47" t="s">
        <v>247</v>
      </c>
      <c r="D9" s="48">
        <v>7335389</v>
      </c>
      <c r="E9" s="48" t="s">
        <v>146</v>
      </c>
      <c r="F9" s="47" t="s">
        <v>248</v>
      </c>
    </row>
    <row r="10" spans="1:7" x14ac:dyDescent="0.25">
      <c r="A10" s="45">
        <v>7</v>
      </c>
      <c r="B10" s="46" t="s">
        <v>172</v>
      </c>
      <c r="C10" s="47" t="s">
        <v>249</v>
      </c>
      <c r="D10" s="48">
        <v>801337470</v>
      </c>
      <c r="E10" s="48" t="s">
        <v>84</v>
      </c>
      <c r="F10" s="47" t="s">
        <v>76</v>
      </c>
    </row>
    <row r="11" spans="1:7" x14ac:dyDescent="0.25">
      <c r="A11" s="45">
        <v>8</v>
      </c>
      <c r="B11" s="46" t="s">
        <v>250</v>
      </c>
      <c r="C11" s="47" t="s">
        <v>251</v>
      </c>
      <c r="D11" s="48">
        <v>801087454</v>
      </c>
      <c r="E11" s="48" t="s">
        <v>84</v>
      </c>
      <c r="F11" s="47" t="s">
        <v>76</v>
      </c>
    </row>
    <row r="12" spans="1:7" x14ac:dyDescent="0.25">
      <c r="A12" s="45">
        <v>9</v>
      </c>
      <c r="B12" s="46" t="s">
        <v>252</v>
      </c>
      <c r="C12" s="47" t="s">
        <v>253</v>
      </c>
      <c r="D12" s="48">
        <v>802109020</v>
      </c>
      <c r="E12" s="48" t="s">
        <v>84</v>
      </c>
      <c r="F12" s="47" t="s">
        <v>76</v>
      </c>
    </row>
    <row r="13" spans="1:7" x14ac:dyDescent="0.25">
      <c r="A13" s="45">
        <v>10</v>
      </c>
      <c r="B13" s="46" t="s">
        <v>254</v>
      </c>
      <c r="C13" s="47" t="s">
        <v>255</v>
      </c>
      <c r="D13" s="48">
        <v>7935424</v>
      </c>
      <c r="E13" s="48" t="s">
        <v>146</v>
      </c>
      <c r="F13" s="47" t="s">
        <v>256</v>
      </c>
    </row>
    <row r="14" spans="1:7" x14ac:dyDescent="0.25">
      <c r="A14" s="45">
        <v>11</v>
      </c>
      <c r="B14" s="46" t="s">
        <v>257</v>
      </c>
      <c r="C14" s="47" t="s">
        <v>258</v>
      </c>
      <c r="D14" s="48">
        <v>1731850</v>
      </c>
      <c r="E14" s="48" t="s">
        <v>84</v>
      </c>
      <c r="F14" s="47" t="s">
        <v>259</v>
      </c>
    </row>
    <row r="15" spans="1:7" x14ac:dyDescent="0.25">
      <c r="A15" s="45">
        <v>12</v>
      </c>
      <c r="B15" s="46" t="s">
        <v>260</v>
      </c>
      <c r="C15" s="47" t="s">
        <v>261</v>
      </c>
      <c r="D15" s="48">
        <v>801455950</v>
      </c>
      <c r="E15" s="48" t="s">
        <v>84</v>
      </c>
      <c r="F15" s="47" t="s">
        <v>262</v>
      </c>
    </row>
    <row r="16" spans="1:7" x14ac:dyDescent="0.25">
      <c r="A16" s="45">
        <v>13</v>
      </c>
      <c r="B16" s="46" t="s">
        <v>263</v>
      </c>
      <c r="C16" s="47" t="s">
        <v>264</v>
      </c>
      <c r="D16" s="48">
        <v>800781972</v>
      </c>
      <c r="E16" s="48" t="s">
        <v>84</v>
      </c>
      <c r="F16" s="47" t="s">
        <v>265</v>
      </c>
    </row>
    <row r="17" spans="1:7" x14ac:dyDescent="0.25">
      <c r="A17" s="49">
        <v>14</v>
      </c>
      <c r="B17" s="50" t="s">
        <v>266</v>
      </c>
      <c r="C17" s="51" t="s">
        <v>267</v>
      </c>
      <c r="D17" s="52">
        <v>802623014</v>
      </c>
      <c r="E17" s="52" t="s">
        <v>84</v>
      </c>
      <c r="F17" s="51" t="s">
        <v>268</v>
      </c>
      <c r="G17" s="30" t="s">
        <v>269</v>
      </c>
    </row>
    <row r="18" spans="1:7" x14ac:dyDescent="0.25">
      <c r="A18" s="45">
        <v>15</v>
      </c>
      <c r="B18" s="46" t="s">
        <v>270</v>
      </c>
      <c r="C18" s="47" t="s">
        <v>271</v>
      </c>
      <c r="D18" s="48">
        <v>12365373</v>
      </c>
      <c r="E18" s="48" t="s">
        <v>146</v>
      </c>
      <c r="F18" s="47" t="s">
        <v>272</v>
      </c>
    </row>
    <row r="19" spans="1:7" x14ac:dyDescent="0.25">
      <c r="A19" s="45">
        <v>16</v>
      </c>
      <c r="B19" s="46" t="s">
        <v>273</v>
      </c>
      <c r="C19" s="47" t="s">
        <v>274</v>
      </c>
      <c r="D19" s="48">
        <v>801872402</v>
      </c>
      <c r="E19" s="48" t="s">
        <v>84</v>
      </c>
      <c r="F19" s="47" t="s">
        <v>76</v>
      </c>
    </row>
    <row r="20" spans="1:7" x14ac:dyDescent="0.25">
      <c r="A20" s="45">
        <v>17</v>
      </c>
      <c r="B20" s="46" t="s">
        <v>275</v>
      </c>
      <c r="C20" s="47" t="s">
        <v>276</v>
      </c>
      <c r="D20" s="48">
        <v>77347151</v>
      </c>
      <c r="E20" s="48" t="s">
        <v>277</v>
      </c>
      <c r="F20" s="47" t="s">
        <v>76</v>
      </c>
    </row>
    <row r="21" spans="1:7" x14ac:dyDescent="0.25">
      <c r="A21" s="45">
        <v>18</v>
      </c>
      <c r="B21" s="46" t="s">
        <v>278</v>
      </c>
      <c r="C21" s="47" t="s">
        <v>279</v>
      </c>
      <c r="D21" s="48">
        <v>800297291</v>
      </c>
      <c r="E21" s="48" t="s">
        <v>84</v>
      </c>
      <c r="F21" s="47" t="s">
        <v>280</v>
      </c>
    </row>
    <row r="22" spans="1:7" x14ac:dyDescent="0.25">
      <c r="A22" s="45">
        <v>19</v>
      </c>
      <c r="B22" s="46" t="s">
        <v>281</v>
      </c>
      <c r="C22" s="47" t="s">
        <v>282</v>
      </c>
      <c r="D22" s="48">
        <v>800546880</v>
      </c>
      <c r="E22" s="48" t="s">
        <v>84</v>
      </c>
      <c r="F22" s="47" t="s">
        <v>280</v>
      </c>
    </row>
    <row r="23" spans="1:7" x14ac:dyDescent="0.25">
      <c r="A23" s="45">
        <v>20</v>
      </c>
      <c r="B23" s="46" t="s">
        <v>283</v>
      </c>
      <c r="C23" s="47" t="s">
        <v>284</v>
      </c>
      <c r="D23" s="48">
        <v>801234107</v>
      </c>
      <c r="E23" s="48" t="s">
        <v>84</v>
      </c>
      <c r="F23" s="47" t="s">
        <v>285</v>
      </c>
      <c r="G23" s="3" t="s">
        <v>291</v>
      </c>
    </row>
    <row r="24" spans="1:7" x14ac:dyDescent="0.25">
      <c r="A24" s="45">
        <v>21</v>
      </c>
      <c r="B24" s="46" t="s">
        <v>286</v>
      </c>
      <c r="C24" s="47" t="s">
        <v>287</v>
      </c>
      <c r="D24" s="48">
        <v>801776748</v>
      </c>
      <c r="E24" s="48" t="s">
        <v>84</v>
      </c>
      <c r="F24" s="47" t="s">
        <v>285</v>
      </c>
    </row>
    <row r="25" spans="1:7" x14ac:dyDescent="0.25">
      <c r="A25" s="45">
        <v>22</v>
      </c>
      <c r="B25" s="46" t="s">
        <v>288</v>
      </c>
      <c r="C25" s="47" t="s">
        <v>289</v>
      </c>
      <c r="D25" s="48">
        <v>802862187</v>
      </c>
      <c r="E25" s="48" t="s">
        <v>84</v>
      </c>
      <c r="F25" s="47" t="s">
        <v>290</v>
      </c>
      <c r="G25" s="3" t="s">
        <v>291</v>
      </c>
    </row>
    <row r="26" spans="1:7" x14ac:dyDescent="0.25">
      <c r="A26" s="49">
        <v>23</v>
      </c>
      <c r="B26" s="50" t="s">
        <v>292</v>
      </c>
      <c r="C26" s="53" t="s">
        <v>293</v>
      </c>
      <c r="D26" s="54" t="s">
        <v>294</v>
      </c>
      <c r="E26" s="52" t="s">
        <v>277</v>
      </c>
      <c r="F26" s="53" t="s">
        <v>295</v>
      </c>
      <c r="G26" s="30" t="s">
        <v>296</v>
      </c>
    </row>
    <row r="27" spans="1:7" x14ac:dyDescent="0.25">
      <c r="A27" s="45">
        <v>24</v>
      </c>
      <c r="B27" s="46" t="s">
        <v>297</v>
      </c>
      <c r="C27" s="55" t="s">
        <v>298</v>
      </c>
      <c r="D27" s="56" t="s">
        <v>299</v>
      </c>
      <c r="E27" s="48" t="s">
        <v>84</v>
      </c>
      <c r="F27" s="55" t="s">
        <v>300</v>
      </c>
      <c r="G27" s="3" t="s">
        <v>291</v>
      </c>
    </row>
    <row r="28" spans="1:7" x14ac:dyDescent="0.25">
      <c r="A28" s="45">
        <v>25</v>
      </c>
      <c r="B28" s="46" t="s">
        <v>301</v>
      </c>
      <c r="C28" s="55" t="s">
        <v>302</v>
      </c>
      <c r="D28" s="56" t="s">
        <v>303</v>
      </c>
      <c r="E28" s="48" t="s">
        <v>84</v>
      </c>
      <c r="F28" s="55" t="s">
        <v>304</v>
      </c>
      <c r="G28" s="3" t="s">
        <v>291</v>
      </c>
    </row>
    <row r="29" spans="1:7" x14ac:dyDescent="0.25">
      <c r="A29" s="45">
        <v>26</v>
      </c>
      <c r="B29" s="46" t="s">
        <v>305</v>
      </c>
      <c r="C29" s="47">
        <v>30869</v>
      </c>
      <c r="D29" s="56">
        <v>800617581</v>
      </c>
      <c r="E29" s="48" t="s">
        <v>84</v>
      </c>
      <c r="F29" s="55">
        <v>44837</v>
      </c>
    </row>
    <row r="30" spans="1:7" x14ac:dyDescent="0.25">
      <c r="A30" s="45">
        <v>27</v>
      </c>
      <c r="B30" s="57" t="s">
        <v>306</v>
      </c>
      <c r="C30" s="55">
        <v>24446</v>
      </c>
      <c r="D30" s="58">
        <v>800790162</v>
      </c>
      <c r="E30" s="59" t="s">
        <v>84</v>
      </c>
      <c r="F30" s="60">
        <v>44846</v>
      </c>
      <c r="G30" s="61"/>
    </row>
    <row r="31" spans="1:7" x14ac:dyDescent="0.25">
      <c r="A31" s="45">
        <v>28</v>
      </c>
      <c r="B31" s="57" t="s">
        <v>307</v>
      </c>
      <c r="C31" s="55">
        <v>25958</v>
      </c>
      <c r="D31" s="58" t="s">
        <v>308</v>
      </c>
      <c r="E31" s="59" t="s">
        <v>277</v>
      </c>
      <c r="F31" s="60">
        <v>44900</v>
      </c>
      <c r="G31" s="61"/>
    </row>
    <row r="32" spans="1:7" x14ac:dyDescent="0.25">
      <c r="A32" s="45">
        <v>29</v>
      </c>
      <c r="B32" s="57" t="s">
        <v>309</v>
      </c>
      <c r="C32" s="62">
        <v>27913</v>
      </c>
      <c r="D32" s="63">
        <v>911790607</v>
      </c>
      <c r="E32" s="63" t="s">
        <v>227</v>
      </c>
      <c r="F32" s="62">
        <v>45076</v>
      </c>
      <c r="G32" s="64" t="s">
        <v>310</v>
      </c>
    </row>
    <row r="33" spans="1:7" x14ac:dyDescent="0.25">
      <c r="A33" s="45">
        <v>30</v>
      </c>
      <c r="B33" s="57" t="s">
        <v>311</v>
      </c>
      <c r="C33" s="55">
        <v>35843</v>
      </c>
      <c r="D33" s="58">
        <v>802573356</v>
      </c>
      <c r="E33" s="65" t="s">
        <v>84</v>
      </c>
      <c r="F33" s="62">
        <v>45105</v>
      </c>
      <c r="G33" s="66" t="s">
        <v>312</v>
      </c>
    </row>
    <row r="34" spans="1:7" x14ac:dyDescent="0.25">
      <c r="A34" s="144">
        <v>31</v>
      </c>
      <c r="B34" s="145" t="s">
        <v>449</v>
      </c>
      <c r="C34" s="146">
        <v>24987</v>
      </c>
      <c r="D34" s="147">
        <v>801875758</v>
      </c>
      <c r="E34" s="152" t="s">
        <v>84</v>
      </c>
      <c r="F34" s="146">
        <v>45170</v>
      </c>
      <c r="G34" s="151" t="s">
        <v>450</v>
      </c>
    </row>
    <row r="35" spans="1:7" x14ac:dyDescent="0.25">
      <c r="A35" s="154">
        <v>32</v>
      </c>
      <c r="B35" s="148" t="s">
        <v>451</v>
      </c>
      <c r="C35" s="155">
        <v>26895</v>
      </c>
      <c r="D35" s="149" t="s">
        <v>308</v>
      </c>
      <c r="E35" s="150" t="s">
        <v>84</v>
      </c>
      <c r="F35" s="156">
        <v>45181</v>
      </c>
      <c r="G35" s="153" t="s">
        <v>452</v>
      </c>
    </row>
  </sheetData>
  <printOptions gridLines="1"/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Named Insureds &amp; FEINs</vt:lpstr>
      <vt:lpstr>Property</vt:lpstr>
      <vt:lpstr>Inland MarineCE</vt:lpstr>
      <vt:lpstr>Sales-Revenues</vt:lpstr>
      <vt:lpstr>Vehicles</vt:lpstr>
      <vt:lpstr>Drivers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K. Wells</dc:creator>
  <cp:lastModifiedBy>Melissa K. Wells</cp:lastModifiedBy>
  <dcterms:created xsi:type="dcterms:W3CDTF">2023-08-10T22:49:34Z</dcterms:created>
  <dcterms:modified xsi:type="dcterms:W3CDTF">2023-09-14T16:13:39Z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ed288a0c-fb8b-4910-8e03-5e2772cd1f5d</vt:lpwstr>
  </property>
  <property fmtid="{D5CDD505-2E9C-101B-9397-08002B2CF9AE}" pid="3" name="DataRiskClassification">
    <vt:lpwstr>Private</vt:lpwstr>
  </property>
  <property fmtid="{D5CDD505-2E9C-101B-9397-08002B2CF9AE}" pid="4" name="MSIP_Label_bc53fd28-7c6c-4226-ba59-0a48113e59e0_Enabled">
    <vt:lpwstr>True</vt:lpwstr>
  </property>
  <property fmtid="{D5CDD505-2E9C-101B-9397-08002B2CF9AE}" pid="5" name="MSIP_Label_bc53fd28-7c6c-4226-ba59-0a48113e59e0_SiteId">
    <vt:lpwstr>55651e97-f81c-4b3b-9131-af8a1cd02346</vt:lpwstr>
  </property>
  <property fmtid="{D5CDD505-2E9C-101B-9397-08002B2CF9AE}" pid="6" name="MSIP_Label_bc53fd28-7c6c-4226-ba59-0a48113e59e0_SetDate">
    <vt:lpwstr>2023-08-10T23:18:15Z</vt:lpwstr>
  </property>
  <property fmtid="{D5CDD505-2E9C-101B-9397-08002B2CF9AE}" pid="7" name="MSIP_Label_bc53fd28-7c6c-4226-ba59-0a48113e59e0_Name">
    <vt:lpwstr>Private</vt:lpwstr>
  </property>
  <property fmtid="{D5CDD505-2E9C-101B-9397-08002B2CF9AE}" pid="8" name="MSIP_Label_bc53fd28-7c6c-4226-ba59-0a48113e59e0_ActionId">
    <vt:lpwstr>f90468b2-18d8-4219-90a1-e456d4e65107</vt:lpwstr>
  </property>
  <property fmtid="{D5CDD505-2E9C-101B-9397-08002B2CF9AE}" pid="9" name="MSIP_Label_bc53fd28-7c6c-4226-ba59-0a48113e59e0_Removed">
    <vt:lpwstr>False</vt:lpwstr>
  </property>
  <property fmtid="{D5CDD505-2E9C-101B-9397-08002B2CF9AE}" pid="10" name="MSIP_Label_bc53fd28-7c6c-4226-ba59-0a48113e59e0_Extended_MSFT_Method">
    <vt:lpwstr>Standard</vt:lpwstr>
  </property>
  <property fmtid="{D5CDD505-2E9C-101B-9397-08002B2CF9AE}" pid="11" name="Sensitivity">
    <vt:lpwstr>Private</vt:lpwstr>
  </property>
</Properties>
</file>